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4625" activeTab="0"/>
  </bookViews>
  <sheets>
    <sheet name="Sheet1" sheetId="1" r:id="rId1"/>
    <sheet name="Sheet2" sheetId="2" r:id="rId2"/>
    <sheet name="Sheet3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<sst xmlns="http://schemas.openxmlformats.org/spreadsheetml/2006/main" count="813" uniqueCount="117">
  <si>
    <t>Margin Requirements as at 22 March 2018</t>
  </si>
  <si>
    <t>Contract Code</t>
  </si>
  <si>
    <t>Expiry Date</t>
  </si>
  <si>
    <t>Fixed Margin</t>
  </si>
  <si>
    <t>Spread Margin</t>
  </si>
  <si>
    <t>VSR</t>
  </si>
  <si>
    <t>Series Spread Margin</t>
  </si>
  <si>
    <t>Settlement Margin for SSF</t>
  </si>
  <si>
    <t>DAEU</t>
  </si>
  <si>
    <t>DAGB</t>
  </si>
  <si>
    <t>DAUS</t>
  </si>
  <si>
    <t>EUUS</t>
  </si>
  <si>
    <t>ZAAD</t>
  </si>
  <si>
    <t>ZABP</t>
  </si>
  <si>
    <t>ZACA</t>
  </si>
  <si>
    <t>ZACR</t>
  </si>
  <si>
    <t>ZADK</t>
  </si>
  <si>
    <t>ZAEU</t>
  </si>
  <si>
    <t>ZAFR</t>
  </si>
  <si>
    <t>ZAGB</t>
  </si>
  <si>
    <t>ZAHK</t>
  </si>
  <si>
    <t>ZAJY</t>
  </si>
  <si>
    <t>ZAKS</t>
  </si>
  <si>
    <t>ZANZ</t>
  </si>
  <si>
    <t>ZASD</t>
  </si>
  <si>
    <t>ZATR</t>
  </si>
  <si>
    <t>ZAUM</t>
  </si>
  <si>
    <t>ZAUS</t>
  </si>
  <si>
    <t>ZAZW</t>
  </si>
  <si>
    <t>2025</t>
  </si>
  <si>
    <t>2029</t>
  </si>
  <si>
    <t>2030</t>
  </si>
  <si>
    <t>2032</t>
  </si>
  <si>
    <t>2033</t>
  </si>
  <si>
    <t>2037</t>
  </si>
  <si>
    <t>2038</t>
  </si>
  <si>
    <t>2040</t>
  </si>
  <si>
    <t>2044</t>
  </si>
  <si>
    <t>2046</t>
  </si>
  <si>
    <t>2050</t>
  </si>
  <si>
    <t>ES33</t>
  </si>
  <si>
    <t>ES42</t>
  </si>
  <si>
    <t>R023</t>
  </si>
  <si>
    <t>R035</t>
  </si>
  <si>
    <t>R186</t>
  </si>
  <si>
    <t>R197</t>
  </si>
  <si>
    <t>R202</t>
  </si>
  <si>
    <t>R204</t>
  </si>
  <si>
    <t>R207</t>
  </si>
  <si>
    <t>R208</t>
  </si>
  <si>
    <t>R209</t>
  </si>
  <si>
    <t>R210</t>
  </si>
  <si>
    <t>R212</t>
  </si>
  <si>
    <t>R213</t>
  </si>
  <si>
    <t>R214</t>
  </si>
  <si>
    <t>R248</t>
  </si>
  <si>
    <t>CAHB</t>
  </si>
  <si>
    <t>CAHC</t>
  </si>
  <si>
    <t>CAHE</t>
  </si>
  <si>
    <t>GOVI</t>
  </si>
  <si>
    <t>AL37</t>
  </si>
  <si>
    <t>AL7T</t>
  </si>
  <si>
    <t>ALBI</t>
  </si>
  <si>
    <t>IGOV</t>
  </si>
  <si>
    <t>JBAF</t>
  </si>
  <si>
    <t>GBUS</t>
  </si>
  <si>
    <t>ShortName</t>
  </si>
  <si>
    <t>EquityCode</t>
  </si>
  <si>
    <t>ExpiryDate</t>
  </si>
  <si>
    <t>CallPutFut</t>
  </si>
  <si>
    <t>IMR</t>
  </si>
  <si>
    <t>CSMR</t>
  </si>
  <si>
    <t>SSMR</t>
  </si>
  <si>
    <t>DAAD</t>
  </si>
  <si>
    <t>AU$ / R</t>
  </si>
  <si>
    <t>F</t>
  </si>
  <si>
    <t>€ / R</t>
  </si>
  <si>
    <t>£ / R</t>
  </si>
  <si>
    <t>$ / R</t>
  </si>
  <si>
    <t>I2025</t>
  </si>
  <si>
    <t>I2029</t>
  </si>
  <si>
    <t>R2030</t>
  </si>
  <si>
    <t>R2032</t>
  </si>
  <si>
    <t>I2033</t>
  </si>
  <si>
    <t>R2037</t>
  </si>
  <si>
    <t>I2038</t>
  </si>
  <si>
    <t>R2040</t>
  </si>
  <si>
    <t>R2044</t>
  </si>
  <si>
    <t>I2046</t>
  </si>
  <si>
    <t>I2050</t>
  </si>
  <si>
    <t>R2023</t>
  </si>
  <si>
    <t>R2035</t>
  </si>
  <si>
    <t>R2048</t>
  </si>
  <si>
    <t>CF CANDO CAHB</t>
  </si>
  <si>
    <t>CF CANDO CAHC</t>
  </si>
  <si>
    <t>CF CANDO CAHE</t>
  </si>
  <si>
    <t>QUANTO € / $</t>
  </si>
  <si>
    <t>QUANTO £ /$</t>
  </si>
  <si>
    <t>JYZA</t>
  </si>
  <si>
    <t>R / ¥EN</t>
  </si>
  <si>
    <t>PULA / R</t>
  </si>
  <si>
    <t>CAD/ R</t>
  </si>
  <si>
    <t>CNH / R</t>
  </si>
  <si>
    <t>DKK / R</t>
  </si>
  <si>
    <t xml:space="preserve">€ / R </t>
  </si>
  <si>
    <t>CHF / R</t>
  </si>
  <si>
    <t>HK$/R</t>
  </si>
  <si>
    <t>¥ / R</t>
  </si>
  <si>
    <t>KES / R</t>
  </si>
  <si>
    <t>ZANK</t>
  </si>
  <si>
    <t>NOK/R</t>
  </si>
  <si>
    <t>NZ$ / R</t>
  </si>
  <si>
    <t>SGD / R</t>
  </si>
  <si>
    <t>TRY / R</t>
  </si>
  <si>
    <t>$ / R MAXI</t>
  </si>
  <si>
    <t>ZMW / R</t>
  </si>
  <si>
    <t>JIBAR FUTURE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</si>
</sst>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5" fillId="0" borderId="0" xfId="0" applyFont="1" applyAlignment="1">
      <alignment vertical="top"/>
    </xf>
    <xf numFmtId="0" fontId="33" fillId="33" borderId="10" xfId="0" applyFont="1" applyFill="1" applyBorder="1" applyAlignment="1">
      <alignment vertical="top"/>
    </xf>
    <xf numFmtId="0" fontId="0" fillId="0" borderId="10" xfId="0" applyFont="1" applyBorder="1" applyAlignment="1">
      <alignment vertical="top"/>
    </xf>
    <xf numFmtId="14" fontId="0" fillId="0" borderId="10" xfId="0" applyNumberFormat="1" applyFont="1" applyBorder="1" applyAlignment="1">
      <alignment vertical="top"/>
    </xf>
    <xf numFmtId="49" fontId="33" fillId="33" borderId="10" xfId="0" applyNumberFormat="1" applyFont="1" applyFill="1" applyBorder="1" applyAlignment="1">
      <alignment vertical="top"/>
    </xf>
    <xf numFmtId="49" fontId="0" fillId="0" borderId="10" xfId="0" applyNumberFormat="1" applyFont="1" applyBorder="1" applyAlignment="1">
      <alignment vertical="top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33" fillId="0" borderId="0" xfId="0" applyFont="1" applyFill="1" applyAlignment="1">
      <alignment/>
    </xf>
    <xf numFmtId="14" fontId="33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5"/>
  <sheetViews>
    <sheetView tabSelected="1" zoomScale="85" zoomScaleNormal="85" zoomScalePageLayoutView="0" workbookViewId="0" topLeftCell="A1">
      <selection activeCell="G6" sqref="G6"/>
    </sheetView>
  </sheetViews>
  <sheetFormatPr defaultColWidth="9.140625" defaultRowHeight="15"/>
  <cols>
    <col min="1" max="1" width="38.28125" style="0" bestFit="1" customWidth="1"/>
    <col min="2" max="2" width="11.00390625" style="0" bestFit="1" customWidth="1"/>
    <col min="3" max="3" width="12.57421875" style="0" bestFit="1" customWidth="1"/>
    <col min="4" max="4" width="14.00390625" style="0" bestFit="1" customWidth="1"/>
    <col min="5" max="5" width="4.421875" style="0" bestFit="1" customWidth="1"/>
    <col min="6" max="6" width="20.00390625" style="0" bestFit="1" customWidth="1"/>
    <col min="7" max="7" width="24.57421875" style="0" bestFit="1" customWidth="1"/>
    <col min="11" max="11" width="10.7109375" style="0" bestFit="1" customWidth="1"/>
  </cols>
  <sheetData>
    <row r="1" ht="15">
      <c r="A1" s="1" t="s">
        <v>0</v>
      </c>
    </row>
    <row r="3" spans="1:7" ht="15">
      <c r="A3" s="5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spans="1:7" ht="15">
      <c r="A4" s="6" t="s">
        <v>29</v>
      </c>
      <c r="B4" s="4">
        <v>43223</v>
      </c>
      <c r="C4" s="3">
        <v>1</v>
      </c>
      <c r="D4" s="3">
        <v>1</v>
      </c>
      <c r="E4" s="3">
        <v>2.5</v>
      </c>
      <c r="F4" s="3">
        <v>0</v>
      </c>
      <c r="G4" s="3"/>
    </row>
    <row r="5" spans="1:7" ht="15">
      <c r="A5" s="6" t="s">
        <v>29</v>
      </c>
      <c r="B5" s="4">
        <v>43314</v>
      </c>
      <c r="C5" s="3">
        <v>1</v>
      </c>
      <c r="D5" s="3">
        <v>1</v>
      </c>
      <c r="E5" s="3">
        <v>2.5</v>
      </c>
      <c r="F5" s="3">
        <v>0</v>
      </c>
      <c r="G5" s="3"/>
    </row>
    <row r="6" spans="1:7" ht="15">
      <c r="A6" s="6" t="s">
        <v>30</v>
      </c>
      <c r="B6" s="4">
        <v>43223</v>
      </c>
      <c r="C6" s="3">
        <v>1</v>
      </c>
      <c r="D6" s="3">
        <v>1</v>
      </c>
      <c r="E6" s="3">
        <v>2.5</v>
      </c>
      <c r="F6" s="3">
        <v>0</v>
      </c>
      <c r="G6" s="3"/>
    </row>
    <row r="7" spans="1:7" ht="15">
      <c r="A7" s="6" t="s">
        <v>30</v>
      </c>
      <c r="B7" s="4">
        <v>43314</v>
      </c>
      <c r="C7" s="3">
        <v>1</v>
      </c>
      <c r="D7" s="3">
        <v>1</v>
      </c>
      <c r="E7" s="3">
        <v>2.5</v>
      </c>
      <c r="F7" s="3">
        <v>0</v>
      </c>
      <c r="G7" s="3"/>
    </row>
    <row r="8" spans="1:7" ht="15">
      <c r="A8" s="6" t="s">
        <v>31</v>
      </c>
      <c r="B8" s="4">
        <v>43223</v>
      </c>
      <c r="C8" s="3">
        <v>1</v>
      </c>
      <c r="D8" s="3">
        <v>1</v>
      </c>
      <c r="E8" s="3">
        <v>2.5</v>
      </c>
      <c r="F8" s="3">
        <v>0</v>
      </c>
      <c r="G8" s="3"/>
    </row>
    <row r="9" spans="1:7" ht="15">
      <c r="A9" s="6" t="s">
        <v>31</v>
      </c>
      <c r="B9" s="4">
        <v>43314</v>
      </c>
      <c r="C9" s="3">
        <v>1</v>
      </c>
      <c r="D9" s="3">
        <v>1</v>
      </c>
      <c r="E9" s="3">
        <v>2.5</v>
      </c>
      <c r="F9" s="3">
        <v>0</v>
      </c>
      <c r="G9" s="3"/>
    </row>
    <row r="10" spans="1:7" ht="15">
      <c r="A10" s="6" t="s">
        <v>32</v>
      </c>
      <c r="B10" s="4">
        <v>43223</v>
      </c>
      <c r="C10" s="3">
        <v>1</v>
      </c>
      <c r="D10" s="3">
        <v>1</v>
      </c>
      <c r="E10" s="3">
        <v>2.5</v>
      </c>
      <c r="F10" s="3">
        <v>0</v>
      </c>
      <c r="G10" s="3"/>
    </row>
    <row r="11" spans="1:7" ht="15">
      <c r="A11" s="6" t="s">
        <v>32</v>
      </c>
      <c r="B11" s="4">
        <v>43314</v>
      </c>
      <c r="C11" s="3">
        <v>1</v>
      </c>
      <c r="D11" s="3">
        <v>1</v>
      </c>
      <c r="E11" s="3">
        <v>2.5</v>
      </c>
      <c r="F11" s="3">
        <v>0</v>
      </c>
      <c r="G11" s="3"/>
    </row>
    <row r="12" spans="1:7" ht="15">
      <c r="A12" s="6" t="s">
        <v>33</v>
      </c>
      <c r="B12" s="4">
        <v>43223</v>
      </c>
      <c r="C12" s="3">
        <v>1</v>
      </c>
      <c r="D12" s="3">
        <v>1</v>
      </c>
      <c r="E12" s="3">
        <v>2.5</v>
      </c>
      <c r="F12" s="3">
        <v>0</v>
      </c>
      <c r="G12" s="3"/>
    </row>
    <row r="13" spans="1:7" ht="15">
      <c r="A13" s="6" t="s">
        <v>33</v>
      </c>
      <c r="B13" s="4">
        <v>43314</v>
      </c>
      <c r="C13" s="3">
        <v>1</v>
      </c>
      <c r="D13" s="3">
        <v>1</v>
      </c>
      <c r="E13" s="3">
        <v>2.5</v>
      </c>
      <c r="F13" s="3">
        <v>0</v>
      </c>
      <c r="G13" s="3"/>
    </row>
    <row r="14" spans="1:7" ht="15">
      <c r="A14" s="6" t="s">
        <v>34</v>
      </c>
      <c r="B14" s="4">
        <v>43223</v>
      </c>
      <c r="C14" s="3">
        <v>1</v>
      </c>
      <c r="D14" s="3">
        <v>1</v>
      </c>
      <c r="E14" s="3">
        <v>2.5</v>
      </c>
      <c r="F14" s="3">
        <v>0</v>
      </c>
      <c r="G14" s="3"/>
    </row>
    <row r="15" spans="1:7" ht="15">
      <c r="A15" s="6" t="s">
        <v>34</v>
      </c>
      <c r="B15" s="4">
        <v>43314</v>
      </c>
      <c r="C15" s="3">
        <v>1</v>
      </c>
      <c r="D15" s="3">
        <v>1</v>
      </c>
      <c r="E15" s="3">
        <v>2.5</v>
      </c>
      <c r="F15" s="3">
        <v>0</v>
      </c>
      <c r="G15" s="3"/>
    </row>
    <row r="16" spans="1:7" ht="15">
      <c r="A16" s="6" t="s">
        <v>35</v>
      </c>
      <c r="B16" s="4">
        <v>43223</v>
      </c>
      <c r="C16" s="3">
        <v>1</v>
      </c>
      <c r="D16" s="3">
        <v>1</v>
      </c>
      <c r="E16" s="3">
        <v>2.5</v>
      </c>
      <c r="F16" s="3">
        <v>0</v>
      </c>
      <c r="G16" s="3"/>
    </row>
    <row r="17" spans="1:7" ht="15">
      <c r="A17" s="6" t="s">
        <v>35</v>
      </c>
      <c r="B17" s="4">
        <v>43314</v>
      </c>
      <c r="C17" s="3">
        <v>1</v>
      </c>
      <c r="D17" s="3">
        <v>1</v>
      </c>
      <c r="E17" s="3">
        <v>2.5</v>
      </c>
      <c r="F17" s="3">
        <v>0</v>
      </c>
      <c r="G17" s="3"/>
    </row>
    <row r="18" spans="1:7" ht="15">
      <c r="A18" s="6" t="s">
        <v>36</v>
      </c>
      <c r="B18" s="4">
        <v>43223</v>
      </c>
      <c r="C18" s="3">
        <v>1</v>
      </c>
      <c r="D18" s="3">
        <v>1</v>
      </c>
      <c r="E18" s="3">
        <v>2.5</v>
      </c>
      <c r="F18" s="3">
        <v>0</v>
      </c>
      <c r="G18" s="3"/>
    </row>
    <row r="19" spans="1:7" ht="15">
      <c r="A19" s="6" t="s">
        <v>36</v>
      </c>
      <c r="B19" s="4">
        <v>43314</v>
      </c>
      <c r="C19" s="3">
        <v>1</v>
      </c>
      <c r="D19" s="3">
        <v>1</v>
      </c>
      <c r="E19" s="3">
        <v>2.5</v>
      </c>
      <c r="F19" s="3">
        <v>0</v>
      </c>
      <c r="G19" s="3"/>
    </row>
    <row r="20" spans="1:7" ht="15">
      <c r="A20" s="6" t="s">
        <v>37</v>
      </c>
      <c r="B20" s="4">
        <v>43223</v>
      </c>
      <c r="C20" s="3">
        <v>1</v>
      </c>
      <c r="D20" s="3">
        <v>1</v>
      </c>
      <c r="E20" s="3">
        <v>2.5</v>
      </c>
      <c r="F20" s="3">
        <v>0</v>
      </c>
      <c r="G20" s="3"/>
    </row>
    <row r="21" spans="1:7" ht="15">
      <c r="A21" s="6" t="s">
        <v>37</v>
      </c>
      <c r="B21" s="4">
        <v>43314</v>
      </c>
      <c r="C21" s="3">
        <v>1</v>
      </c>
      <c r="D21" s="3">
        <v>1</v>
      </c>
      <c r="E21" s="3">
        <v>2.5</v>
      </c>
      <c r="F21" s="3">
        <v>0</v>
      </c>
      <c r="G21" s="3"/>
    </row>
    <row r="22" spans="1:7" ht="15">
      <c r="A22" s="6" t="s">
        <v>38</v>
      </c>
      <c r="B22" s="4">
        <v>43223</v>
      </c>
      <c r="C22" s="3">
        <v>1</v>
      </c>
      <c r="D22" s="3">
        <v>1</v>
      </c>
      <c r="E22" s="3">
        <v>2.5</v>
      </c>
      <c r="F22" s="3">
        <v>0</v>
      </c>
      <c r="G22" s="3"/>
    </row>
    <row r="23" spans="1:7" ht="15">
      <c r="A23" s="6" t="s">
        <v>38</v>
      </c>
      <c r="B23" s="4">
        <v>43314</v>
      </c>
      <c r="C23" s="3">
        <v>1</v>
      </c>
      <c r="D23" s="3">
        <v>1</v>
      </c>
      <c r="E23" s="3">
        <v>2.5</v>
      </c>
      <c r="F23" s="3">
        <v>0</v>
      </c>
      <c r="G23" s="3"/>
    </row>
    <row r="24" spans="1:7" ht="15">
      <c r="A24" s="6" t="s">
        <v>39</v>
      </c>
      <c r="B24" s="4">
        <v>43223</v>
      </c>
      <c r="C24" s="3">
        <v>1</v>
      </c>
      <c r="D24" s="3">
        <v>1</v>
      </c>
      <c r="E24" s="3">
        <v>2.5</v>
      </c>
      <c r="F24" s="3">
        <v>0</v>
      </c>
      <c r="G24" s="3"/>
    </row>
    <row r="25" spans="1:7" ht="15">
      <c r="A25" s="6" t="s">
        <v>39</v>
      </c>
      <c r="B25" s="4">
        <v>43314</v>
      </c>
      <c r="C25" s="3">
        <v>1</v>
      </c>
      <c r="D25" s="3">
        <v>1</v>
      </c>
      <c r="E25" s="3">
        <v>2.5</v>
      </c>
      <c r="F25" s="3">
        <v>0</v>
      </c>
      <c r="G25" s="3"/>
    </row>
    <row r="26" spans="1:7" ht="15">
      <c r="A26" s="6" t="s">
        <v>60</v>
      </c>
      <c r="B26" s="4">
        <v>43223</v>
      </c>
      <c r="C26" s="3">
        <v>1</v>
      </c>
      <c r="D26" s="3">
        <v>1</v>
      </c>
      <c r="E26" s="3">
        <v>1</v>
      </c>
      <c r="F26" s="3">
        <v>0</v>
      </c>
      <c r="G26" s="3"/>
    </row>
    <row r="27" spans="1:7" ht="15">
      <c r="A27" s="6" t="s">
        <v>61</v>
      </c>
      <c r="B27" s="4">
        <v>43223</v>
      </c>
      <c r="C27" s="3">
        <v>1</v>
      </c>
      <c r="D27" s="3">
        <v>1</v>
      </c>
      <c r="E27" s="3">
        <v>1</v>
      </c>
      <c r="F27" s="3">
        <v>0</v>
      </c>
      <c r="G27" s="3"/>
    </row>
    <row r="28" spans="1:7" ht="15">
      <c r="A28" s="6" t="s">
        <v>62</v>
      </c>
      <c r="B28" s="4">
        <v>43223</v>
      </c>
      <c r="C28" s="3">
        <v>1</v>
      </c>
      <c r="D28" s="3">
        <v>1</v>
      </c>
      <c r="E28" s="3">
        <v>1</v>
      </c>
      <c r="F28" s="3">
        <v>0</v>
      </c>
      <c r="G28" s="3"/>
    </row>
    <row r="29" spans="1:7" ht="15">
      <c r="A29" s="6" t="s">
        <v>56</v>
      </c>
      <c r="B29" s="4">
        <v>43187</v>
      </c>
      <c r="C29" s="3">
        <v>520</v>
      </c>
      <c r="D29" s="3">
        <v>260</v>
      </c>
      <c r="E29" s="3">
        <v>4</v>
      </c>
      <c r="F29" s="3">
        <v>0</v>
      </c>
      <c r="G29" s="3"/>
    </row>
    <row r="30" spans="1:7" ht="15">
      <c r="A30" s="6" t="s">
        <v>57</v>
      </c>
      <c r="B30" s="4">
        <v>43187</v>
      </c>
      <c r="C30" s="3">
        <v>180</v>
      </c>
      <c r="D30" s="3">
        <v>90</v>
      </c>
      <c r="E30" s="3">
        <v>4</v>
      </c>
      <c r="F30" s="3">
        <v>0</v>
      </c>
      <c r="G30" s="3"/>
    </row>
    <row r="31" spans="1:7" ht="15">
      <c r="A31" s="6" t="s">
        <v>58</v>
      </c>
      <c r="B31" s="4">
        <v>43187</v>
      </c>
      <c r="C31" s="3">
        <v>3130</v>
      </c>
      <c r="D31" s="3">
        <v>1565</v>
      </c>
      <c r="E31" s="3">
        <v>4</v>
      </c>
      <c r="F31" s="3">
        <v>0</v>
      </c>
      <c r="G31" s="3"/>
    </row>
    <row r="32" spans="1:7" ht="15">
      <c r="A32" s="6" t="s">
        <v>73</v>
      </c>
      <c r="B32" s="4">
        <v>43188</v>
      </c>
      <c r="C32" s="3">
        <v>680</v>
      </c>
      <c r="D32" s="3">
        <v>140</v>
      </c>
      <c r="E32" s="3">
        <v>2</v>
      </c>
      <c r="F32" s="3">
        <v>500</v>
      </c>
      <c r="G32" s="3"/>
    </row>
    <row r="33" spans="1:7" ht="15">
      <c r="A33" s="6" t="s">
        <v>8</v>
      </c>
      <c r="B33" s="4">
        <v>43188</v>
      </c>
      <c r="C33" s="3">
        <v>1080</v>
      </c>
      <c r="D33" s="3">
        <v>240</v>
      </c>
      <c r="E33" s="3">
        <v>2</v>
      </c>
      <c r="F33" s="3">
        <v>590</v>
      </c>
      <c r="G33" s="3"/>
    </row>
    <row r="34" spans="1:7" ht="15">
      <c r="A34" s="6" t="s">
        <v>8</v>
      </c>
      <c r="B34" s="4">
        <v>43201</v>
      </c>
      <c r="C34" s="3">
        <v>1080</v>
      </c>
      <c r="D34" s="3">
        <v>240</v>
      </c>
      <c r="E34" s="3">
        <v>2</v>
      </c>
      <c r="F34" s="3">
        <v>590</v>
      </c>
      <c r="G34" s="3"/>
    </row>
    <row r="35" spans="1:7" ht="15">
      <c r="A35" s="6" t="s">
        <v>8</v>
      </c>
      <c r="B35" s="4">
        <v>43220</v>
      </c>
      <c r="C35" s="3">
        <v>1080</v>
      </c>
      <c r="D35" s="3">
        <v>240</v>
      </c>
      <c r="E35" s="3">
        <v>2</v>
      </c>
      <c r="F35" s="3">
        <v>590</v>
      </c>
      <c r="G35" s="3"/>
    </row>
    <row r="36" spans="1:7" ht="15">
      <c r="A36" s="6" t="s">
        <v>8</v>
      </c>
      <c r="B36" s="4">
        <v>43243</v>
      </c>
      <c r="C36" s="3">
        <v>1080</v>
      </c>
      <c r="D36" s="3">
        <v>240</v>
      </c>
      <c r="E36" s="3">
        <v>2</v>
      </c>
      <c r="F36" s="3">
        <v>590</v>
      </c>
      <c r="G36" s="3"/>
    </row>
    <row r="37" spans="1:7" ht="15">
      <c r="A37" s="6" t="s">
        <v>9</v>
      </c>
      <c r="B37" s="4">
        <v>43220</v>
      </c>
      <c r="C37" s="3">
        <v>1220</v>
      </c>
      <c r="D37" s="3">
        <v>370</v>
      </c>
      <c r="E37" s="3">
        <v>2</v>
      </c>
      <c r="F37" s="3">
        <v>670</v>
      </c>
      <c r="G37" s="3"/>
    </row>
    <row r="38" spans="1:7" ht="15">
      <c r="A38" s="6" t="s">
        <v>10</v>
      </c>
      <c r="B38" s="4">
        <v>43181</v>
      </c>
      <c r="C38" s="3">
        <v>1140</v>
      </c>
      <c r="D38" s="3">
        <v>250</v>
      </c>
      <c r="E38" s="3">
        <v>2</v>
      </c>
      <c r="F38" s="3">
        <v>460</v>
      </c>
      <c r="G38" s="3"/>
    </row>
    <row r="39" spans="1:7" ht="15">
      <c r="A39" s="6" t="s">
        <v>10</v>
      </c>
      <c r="B39" s="4">
        <v>43185</v>
      </c>
      <c r="C39" s="3">
        <v>1140</v>
      </c>
      <c r="D39" s="3">
        <v>250</v>
      </c>
      <c r="E39" s="3">
        <v>2</v>
      </c>
      <c r="F39" s="3">
        <v>460</v>
      </c>
      <c r="G39" s="3"/>
    </row>
    <row r="40" spans="1:7" ht="15">
      <c r="A40" s="6" t="s">
        <v>10</v>
      </c>
      <c r="B40" s="4">
        <v>43186</v>
      </c>
      <c r="C40" s="3">
        <v>1140</v>
      </c>
      <c r="D40" s="3">
        <v>250</v>
      </c>
      <c r="E40" s="3">
        <v>2</v>
      </c>
      <c r="F40" s="3">
        <v>460</v>
      </c>
      <c r="G40" s="3"/>
    </row>
    <row r="41" spans="1:7" ht="15">
      <c r="A41" s="6" t="s">
        <v>10</v>
      </c>
      <c r="B41" s="4">
        <v>43187</v>
      </c>
      <c r="C41" s="3">
        <v>1140</v>
      </c>
      <c r="D41" s="3">
        <v>250</v>
      </c>
      <c r="E41" s="3">
        <v>2</v>
      </c>
      <c r="F41" s="3">
        <v>460</v>
      </c>
      <c r="G41" s="3"/>
    </row>
    <row r="42" spans="1:7" ht="15">
      <c r="A42" s="6" t="s">
        <v>10</v>
      </c>
      <c r="B42" s="4">
        <v>43188</v>
      </c>
      <c r="C42" s="3">
        <v>1140</v>
      </c>
      <c r="D42" s="3">
        <v>250</v>
      </c>
      <c r="E42" s="3">
        <v>2</v>
      </c>
      <c r="F42" s="3">
        <v>460</v>
      </c>
      <c r="G42" s="3"/>
    </row>
    <row r="43" spans="1:7" ht="15">
      <c r="A43" s="6" t="s">
        <v>10</v>
      </c>
      <c r="B43" s="4">
        <v>43196</v>
      </c>
      <c r="C43" s="3">
        <v>1140</v>
      </c>
      <c r="D43" s="3">
        <v>250</v>
      </c>
      <c r="E43" s="3">
        <v>2</v>
      </c>
      <c r="F43" s="3">
        <v>460</v>
      </c>
      <c r="G43" s="3"/>
    </row>
    <row r="44" spans="1:7" ht="15">
      <c r="A44" s="6" t="s">
        <v>10</v>
      </c>
      <c r="B44" s="4">
        <v>43206</v>
      </c>
      <c r="C44" s="3">
        <v>1140</v>
      </c>
      <c r="D44" s="3">
        <v>250</v>
      </c>
      <c r="E44" s="3">
        <v>2</v>
      </c>
      <c r="F44" s="3">
        <v>460</v>
      </c>
      <c r="G44" s="3"/>
    </row>
    <row r="45" spans="1:7" ht="15">
      <c r="A45" s="6" t="s">
        <v>10</v>
      </c>
      <c r="B45" s="4">
        <v>43207</v>
      </c>
      <c r="C45" s="3">
        <v>1140</v>
      </c>
      <c r="D45" s="3">
        <v>250</v>
      </c>
      <c r="E45" s="3">
        <v>2</v>
      </c>
      <c r="F45" s="3">
        <v>460</v>
      </c>
      <c r="G45" s="3"/>
    </row>
    <row r="46" spans="1:7" ht="15">
      <c r="A46" s="6" t="s">
        <v>10</v>
      </c>
      <c r="B46" s="4">
        <v>43214</v>
      </c>
      <c r="C46" s="3">
        <v>1140</v>
      </c>
      <c r="D46" s="3">
        <v>250</v>
      </c>
      <c r="E46" s="3">
        <v>2</v>
      </c>
      <c r="F46" s="3">
        <v>460</v>
      </c>
      <c r="G46" s="3"/>
    </row>
    <row r="47" spans="1:7" ht="15">
      <c r="A47" s="6" t="s">
        <v>10</v>
      </c>
      <c r="B47" s="4">
        <v>43215</v>
      </c>
      <c r="C47" s="3">
        <v>1140</v>
      </c>
      <c r="D47" s="3">
        <v>250</v>
      </c>
      <c r="E47" s="3">
        <v>2</v>
      </c>
      <c r="F47" s="3">
        <v>460</v>
      </c>
      <c r="G47" s="3"/>
    </row>
    <row r="48" spans="1:7" ht="15">
      <c r="A48" s="6" t="s">
        <v>10</v>
      </c>
      <c r="B48" s="4">
        <v>43216</v>
      </c>
      <c r="C48" s="3">
        <v>1140</v>
      </c>
      <c r="D48" s="3">
        <v>250</v>
      </c>
      <c r="E48" s="3">
        <v>2</v>
      </c>
      <c r="F48" s="3">
        <v>460</v>
      </c>
      <c r="G48" s="3"/>
    </row>
    <row r="49" spans="1:7" ht="15">
      <c r="A49" s="6" t="s">
        <v>10</v>
      </c>
      <c r="B49" s="4">
        <v>43220</v>
      </c>
      <c r="C49" s="3">
        <v>1140</v>
      </c>
      <c r="D49" s="3">
        <v>250</v>
      </c>
      <c r="E49" s="3">
        <v>2</v>
      </c>
      <c r="F49" s="3">
        <v>460</v>
      </c>
      <c r="G49" s="3"/>
    </row>
    <row r="50" spans="1:7" ht="15">
      <c r="A50" s="6" t="s">
        <v>10</v>
      </c>
      <c r="B50" s="4">
        <v>43222</v>
      </c>
      <c r="C50" s="3">
        <v>1140</v>
      </c>
      <c r="D50" s="3">
        <v>250</v>
      </c>
      <c r="E50" s="3">
        <v>2</v>
      </c>
      <c r="F50" s="3">
        <v>460</v>
      </c>
      <c r="G50" s="3"/>
    </row>
    <row r="51" spans="1:7" ht="15">
      <c r="A51" s="6" t="s">
        <v>10</v>
      </c>
      <c r="B51" s="4">
        <v>43227</v>
      </c>
      <c r="C51" s="3">
        <v>1140</v>
      </c>
      <c r="D51" s="3">
        <v>250</v>
      </c>
      <c r="E51" s="3">
        <v>2</v>
      </c>
      <c r="F51" s="3">
        <v>460</v>
      </c>
      <c r="G51" s="3"/>
    </row>
    <row r="52" spans="1:7" ht="15">
      <c r="A52" s="6" t="s">
        <v>10</v>
      </c>
      <c r="B52" s="4">
        <v>43229</v>
      </c>
      <c r="C52" s="3">
        <v>1140</v>
      </c>
      <c r="D52" s="3">
        <v>250</v>
      </c>
      <c r="E52" s="3">
        <v>2</v>
      </c>
      <c r="F52" s="3">
        <v>460</v>
      </c>
      <c r="G52" s="3"/>
    </row>
    <row r="53" spans="1:7" ht="15">
      <c r="A53" s="6" t="s">
        <v>10</v>
      </c>
      <c r="B53" s="4">
        <v>43231</v>
      </c>
      <c r="C53" s="3">
        <v>1140</v>
      </c>
      <c r="D53" s="3">
        <v>250</v>
      </c>
      <c r="E53" s="3">
        <v>2</v>
      </c>
      <c r="F53" s="3">
        <v>460</v>
      </c>
      <c r="G53" s="3"/>
    </row>
    <row r="54" spans="1:7" ht="15">
      <c r="A54" s="6" t="s">
        <v>10</v>
      </c>
      <c r="B54" s="4">
        <v>43234</v>
      </c>
      <c r="C54" s="3">
        <v>1140</v>
      </c>
      <c r="D54" s="3">
        <v>250</v>
      </c>
      <c r="E54" s="3">
        <v>2</v>
      </c>
      <c r="F54" s="3">
        <v>460</v>
      </c>
      <c r="G54" s="3"/>
    </row>
    <row r="55" spans="1:7" ht="15">
      <c r="A55" s="6" t="s">
        <v>10</v>
      </c>
      <c r="B55" s="4">
        <v>43235</v>
      </c>
      <c r="C55" s="3">
        <v>1140</v>
      </c>
      <c r="D55" s="3">
        <v>250</v>
      </c>
      <c r="E55" s="3">
        <v>2</v>
      </c>
      <c r="F55" s="3">
        <v>460</v>
      </c>
      <c r="G55" s="3"/>
    </row>
    <row r="56" spans="1:7" ht="15">
      <c r="A56" s="6" t="s">
        <v>10</v>
      </c>
      <c r="B56" s="4">
        <v>43238</v>
      </c>
      <c r="C56" s="3">
        <v>1140</v>
      </c>
      <c r="D56" s="3">
        <v>250</v>
      </c>
      <c r="E56" s="3">
        <v>2</v>
      </c>
      <c r="F56" s="3">
        <v>460</v>
      </c>
      <c r="G56" s="3"/>
    </row>
    <row r="57" spans="1:7" ht="15">
      <c r="A57" s="6" t="s">
        <v>10</v>
      </c>
      <c r="B57" s="4">
        <v>43251</v>
      </c>
      <c r="C57" s="3">
        <v>1140</v>
      </c>
      <c r="D57" s="3">
        <v>250</v>
      </c>
      <c r="E57" s="3">
        <v>2</v>
      </c>
      <c r="F57" s="3">
        <v>460</v>
      </c>
      <c r="G57" s="3"/>
    </row>
    <row r="58" spans="1:7" ht="15">
      <c r="A58" s="6" t="s">
        <v>10</v>
      </c>
      <c r="B58" s="4">
        <v>43280</v>
      </c>
      <c r="C58" s="3">
        <v>1150</v>
      </c>
      <c r="D58" s="3">
        <v>250</v>
      </c>
      <c r="E58" s="3">
        <v>2</v>
      </c>
      <c r="F58" s="3">
        <v>460</v>
      </c>
      <c r="G58" s="3"/>
    </row>
    <row r="59" spans="1:7" ht="15">
      <c r="A59" s="6" t="s">
        <v>10</v>
      </c>
      <c r="B59" s="4">
        <v>43283</v>
      </c>
      <c r="C59" s="3">
        <v>1150</v>
      </c>
      <c r="D59" s="3">
        <v>250</v>
      </c>
      <c r="E59" s="3">
        <v>2</v>
      </c>
      <c r="F59" s="3">
        <v>460</v>
      </c>
      <c r="G59" s="3"/>
    </row>
    <row r="60" spans="1:7" ht="15">
      <c r="A60" s="6" t="s">
        <v>10</v>
      </c>
      <c r="B60" s="4">
        <v>43287</v>
      </c>
      <c r="C60" s="3">
        <v>1150</v>
      </c>
      <c r="D60" s="3">
        <v>250</v>
      </c>
      <c r="E60" s="3">
        <v>2</v>
      </c>
      <c r="F60" s="3">
        <v>460</v>
      </c>
      <c r="G60" s="3"/>
    </row>
    <row r="61" spans="1:7" ht="15">
      <c r="A61" s="6" t="s">
        <v>10</v>
      </c>
      <c r="B61" s="4">
        <v>43301</v>
      </c>
      <c r="C61" s="3">
        <v>1150</v>
      </c>
      <c r="D61" s="3">
        <v>250</v>
      </c>
      <c r="E61" s="3">
        <v>2</v>
      </c>
      <c r="F61" s="3">
        <v>460</v>
      </c>
      <c r="G61" s="3"/>
    </row>
    <row r="62" spans="1:7" ht="15">
      <c r="A62" s="6" t="s">
        <v>10</v>
      </c>
      <c r="B62" s="4">
        <v>43305</v>
      </c>
      <c r="C62" s="3">
        <v>1150</v>
      </c>
      <c r="D62" s="3">
        <v>250</v>
      </c>
      <c r="E62" s="3">
        <v>2</v>
      </c>
      <c r="F62" s="3">
        <v>460</v>
      </c>
      <c r="G62" s="3"/>
    </row>
    <row r="63" spans="1:7" ht="15">
      <c r="A63" s="6" t="s">
        <v>10</v>
      </c>
      <c r="B63" s="4">
        <v>43306</v>
      </c>
      <c r="C63" s="3">
        <v>1150</v>
      </c>
      <c r="D63" s="3">
        <v>250</v>
      </c>
      <c r="E63" s="3">
        <v>2</v>
      </c>
      <c r="F63" s="3">
        <v>460</v>
      </c>
      <c r="G63" s="3"/>
    </row>
    <row r="64" spans="1:7" ht="15">
      <c r="A64" s="6" t="s">
        <v>10</v>
      </c>
      <c r="B64" s="4">
        <v>43308</v>
      </c>
      <c r="C64" s="3">
        <v>1150</v>
      </c>
      <c r="D64" s="3">
        <v>250</v>
      </c>
      <c r="E64" s="3">
        <v>2</v>
      </c>
      <c r="F64" s="3">
        <v>460</v>
      </c>
      <c r="G64" s="3"/>
    </row>
    <row r="65" spans="1:7" ht="15">
      <c r="A65" s="6" t="s">
        <v>10</v>
      </c>
      <c r="B65" s="4">
        <v>43312</v>
      </c>
      <c r="C65" s="3">
        <v>1150</v>
      </c>
      <c r="D65" s="3">
        <v>250</v>
      </c>
      <c r="E65" s="3">
        <v>2</v>
      </c>
      <c r="F65" s="3">
        <v>460</v>
      </c>
      <c r="G65" s="3"/>
    </row>
    <row r="66" spans="1:7" ht="15">
      <c r="A66" s="6" t="s">
        <v>10</v>
      </c>
      <c r="B66" s="4">
        <v>43319</v>
      </c>
      <c r="C66" s="3">
        <v>1150</v>
      </c>
      <c r="D66" s="3">
        <v>250</v>
      </c>
      <c r="E66" s="3">
        <v>2</v>
      </c>
      <c r="F66" s="3">
        <v>460</v>
      </c>
      <c r="G66" s="3"/>
    </row>
    <row r="67" spans="1:7" ht="15">
      <c r="A67" s="6" t="s">
        <v>10</v>
      </c>
      <c r="B67" s="4">
        <v>43325</v>
      </c>
      <c r="C67" s="3">
        <v>1150</v>
      </c>
      <c r="D67" s="3">
        <v>250</v>
      </c>
      <c r="E67" s="3">
        <v>2</v>
      </c>
      <c r="F67" s="3">
        <v>460</v>
      </c>
      <c r="G67" s="3"/>
    </row>
    <row r="68" spans="1:7" ht="15">
      <c r="A68" s="6" t="s">
        <v>10</v>
      </c>
      <c r="B68" s="4">
        <v>43343</v>
      </c>
      <c r="C68" s="3">
        <v>1150</v>
      </c>
      <c r="D68" s="3">
        <v>250</v>
      </c>
      <c r="E68" s="3">
        <v>2</v>
      </c>
      <c r="F68" s="3">
        <v>460</v>
      </c>
      <c r="G68" s="3"/>
    </row>
    <row r="69" spans="1:7" ht="15">
      <c r="A69" s="6" t="s">
        <v>10</v>
      </c>
      <c r="B69" s="4">
        <v>43371</v>
      </c>
      <c r="C69" s="3">
        <v>1170</v>
      </c>
      <c r="D69" s="3">
        <v>250</v>
      </c>
      <c r="E69" s="3">
        <v>2</v>
      </c>
      <c r="F69" s="3">
        <v>460</v>
      </c>
      <c r="G69" s="3"/>
    </row>
    <row r="70" spans="1:7" ht="15">
      <c r="A70" s="6" t="s">
        <v>10</v>
      </c>
      <c r="B70" s="4">
        <v>43398</v>
      </c>
      <c r="C70" s="3">
        <v>1170</v>
      </c>
      <c r="D70" s="3">
        <v>250</v>
      </c>
      <c r="E70" s="3">
        <v>2</v>
      </c>
      <c r="F70" s="3">
        <v>460</v>
      </c>
      <c r="G70" s="3"/>
    </row>
    <row r="71" spans="1:7" ht="15">
      <c r="A71" s="6" t="s">
        <v>10</v>
      </c>
      <c r="B71" s="4">
        <v>43402</v>
      </c>
      <c r="C71" s="3">
        <v>1170</v>
      </c>
      <c r="D71" s="3">
        <v>250</v>
      </c>
      <c r="E71" s="3">
        <v>2</v>
      </c>
      <c r="F71" s="3">
        <v>460</v>
      </c>
      <c r="G71" s="3"/>
    </row>
    <row r="72" spans="1:7" ht="15">
      <c r="A72" s="6" t="s">
        <v>10</v>
      </c>
      <c r="B72" s="4">
        <v>43404</v>
      </c>
      <c r="C72" s="3">
        <v>1170</v>
      </c>
      <c r="D72" s="3">
        <v>250</v>
      </c>
      <c r="E72" s="3">
        <v>2</v>
      </c>
      <c r="F72" s="3">
        <v>460</v>
      </c>
      <c r="G72" s="3"/>
    </row>
    <row r="73" spans="1:7" ht="15">
      <c r="A73" s="6" t="s">
        <v>10</v>
      </c>
      <c r="B73" s="4">
        <v>43409</v>
      </c>
      <c r="C73" s="3">
        <v>1170</v>
      </c>
      <c r="D73" s="3">
        <v>250</v>
      </c>
      <c r="E73" s="3">
        <v>2</v>
      </c>
      <c r="F73" s="3">
        <v>460</v>
      </c>
      <c r="G73" s="3"/>
    </row>
    <row r="74" spans="1:7" ht="15">
      <c r="A74" s="6" t="s">
        <v>10</v>
      </c>
      <c r="B74" s="4">
        <v>43417</v>
      </c>
      <c r="C74" s="3">
        <v>1170</v>
      </c>
      <c r="D74" s="3">
        <v>250</v>
      </c>
      <c r="E74" s="3">
        <v>2</v>
      </c>
      <c r="F74" s="3">
        <v>460</v>
      </c>
      <c r="G74" s="3"/>
    </row>
    <row r="75" spans="1:7" ht="15">
      <c r="A75" s="6" t="s">
        <v>10</v>
      </c>
      <c r="B75" s="4">
        <v>43420</v>
      </c>
      <c r="C75" s="3">
        <v>1170</v>
      </c>
      <c r="D75" s="3">
        <v>250</v>
      </c>
      <c r="E75" s="3">
        <v>2</v>
      </c>
      <c r="F75" s="3">
        <v>460</v>
      </c>
      <c r="G75" s="3"/>
    </row>
    <row r="76" spans="1:7" ht="15">
      <c r="A76" s="6" t="s">
        <v>10</v>
      </c>
      <c r="B76" s="4">
        <v>43434</v>
      </c>
      <c r="C76" s="3">
        <v>1170</v>
      </c>
      <c r="D76" s="3">
        <v>250</v>
      </c>
      <c r="E76" s="3">
        <v>2</v>
      </c>
      <c r="F76" s="3">
        <v>460</v>
      </c>
      <c r="G76" s="3"/>
    </row>
    <row r="77" spans="1:7" ht="15">
      <c r="A77" s="6" t="s">
        <v>10</v>
      </c>
      <c r="B77" s="4">
        <v>43445</v>
      </c>
      <c r="C77" s="3">
        <v>1170</v>
      </c>
      <c r="D77" s="3">
        <v>250</v>
      </c>
      <c r="E77" s="3">
        <v>2</v>
      </c>
      <c r="F77" s="3">
        <v>460</v>
      </c>
      <c r="G77" s="3"/>
    </row>
    <row r="78" spans="1:7" ht="15">
      <c r="A78" s="6" t="s">
        <v>10</v>
      </c>
      <c r="B78" s="4">
        <v>43465</v>
      </c>
      <c r="C78" s="3">
        <v>1180</v>
      </c>
      <c r="D78" s="3">
        <v>250</v>
      </c>
      <c r="E78" s="3">
        <v>2</v>
      </c>
      <c r="F78" s="3">
        <v>460</v>
      </c>
      <c r="G78" s="3"/>
    </row>
    <row r="79" spans="1:7" ht="15">
      <c r="A79" s="6" t="s">
        <v>10</v>
      </c>
      <c r="B79" s="4">
        <v>43509</v>
      </c>
      <c r="C79" s="3">
        <v>1180</v>
      </c>
      <c r="D79" s="3">
        <v>250</v>
      </c>
      <c r="E79" s="3">
        <v>2</v>
      </c>
      <c r="F79" s="3">
        <v>460</v>
      </c>
      <c r="G79" s="3"/>
    </row>
    <row r="80" spans="1:7" ht="15">
      <c r="A80" s="6" t="s">
        <v>10</v>
      </c>
      <c r="B80" s="4">
        <v>44040</v>
      </c>
      <c r="C80" s="3">
        <v>1260</v>
      </c>
      <c r="D80" s="3">
        <v>250</v>
      </c>
      <c r="E80" s="3">
        <v>2</v>
      </c>
      <c r="F80" s="3">
        <v>460</v>
      </c>
      <c r="G80" s="3"/>
    </row>
    <row r="81" spans="1:7" ht="15">
      <c r="A81" s="6" t="s">
        <v>40</v>
      </c>
      <c r="B81" s="4">
        <v>43223</v>
      </c>
      <c r="C81" s="3">
        <v>1</v>
      </c>
      <c r="D81" s="3">
        <v>1</v>
      </c>
      <c r="E81" s="3">
        <v>2.5</v>
      </c>
      <c r="F81" s="3">
        <v>0</v>
      </c>
      <c r="G81" s="3"/>
    </row>
    <row r="82" spans="1:7" ht="15">
      <c r="A82" s="6" t="s">
        <v>40</v>
      </c>
      <c r="B82" s="4">
        <v>43314</v>
      </c>
      <c r="C82" s="3">
        <v>1</v>
      </c>
      <c r="D82" s="3">
        <v>1</v>
      </c>
      <c r="E82" s="3">
        <v>2.5</v>
      </c>
      <c r="F82" s="3">
        <v>0</v>
      </c>
      <c r="G82" s="3"/>
    </row>
    <row r="83" spans="1:7" ht="15">
      <c r="A83" s="6" t="s">
        <v>41</v>
      </c>
      <c r="B83" s="4">
        <v>43223</v>
      </c>
      <c r="C83" s="3">
        <v>1</v>
      </c>
      <c r="D83" s="3">
        <v>1</v>
      </c>
      <c r="E83" s="3">
        <v>4.5</v>
      </c>
      <c r="F83" s="3">
        <v>0</v>
      </c>
      <c r="G83" s="3"/>
    </row>
    <row r="84" spans="1:7" ht="15">
      <c r="A84" s="6" t="s">
        <v>41</v>
      </c>
      <c r="B84" s="4">
        <v>43314</v>
      </c>
      <c r="C84" s="3">
        <v>1</v>
      </c>
      <c r="D84" s="3">
        <v>1</v>
      </c>
      <c r="E84" s="3">
        <v>4.5</v>
      </c>
      <c r="F84" s="3">
        <v>0</v>
      </c>
      <c r="G84" s="3"/>
    </row>
    <row r="85" spans="1:7" ht="15">
      <c r="A85" s="6" t="s">
        <v>11</v>
      </c>
      <c r="B85" s="4">
        <v>43269</v>
      </c>
      <c r="C85" s="3">
        <v>360</v>
      </c>
      <c r="D85" s="3">
        <v>60</v>
      </c>
      <c r="E85" s="3">
        <v>2</v>
      </c>
      <c r="F85" s="3">
        <v>0</v>
      </c>
      <c r="G85" s="3"/>
    </row>
    <row r="86" spans="1:7" ht="15">
      <c r="A86" s="6" t="s">
        <v>11</v>
      </c>
      <c r="B86" s="4">
        <v>43360</v>
      </c>
      <c r="C86" s="3">
        <v>360</v>
      </c>
      <c r="D86" s="3">
        <v>60</v>
      </c>
      <c r="E86" s="3">
        <v>2</v>
      </c>
      <c r="F86" s="3">
        <v>0</v>
      </c>
      <c r="G86" s="3"/>
    </row>
    <row r="87" spans="1:7" ht="15">
      <c r="A87" s="6" t="s">
        <v>65</v>
      </c>
      <c r="B87" s="4">
        <v>43269</v>
      </c>
      <c r="C87" s="3">
        <v>880</v>
      </c>
      <c r="D87" s="3">
        <v>88</v>
      </c>
      <c r="E87" s="3">
        <v>2</v>
      </c>
      <c r="F87" s="3">
        <v>0</v>
      </c>
      <c r="G87" s="3"/>
    </row>
    <row r="88" spans="1:7" ht="15">
      <c r="A88" s="6" t="s">
        <v>65</v>
      </c>
      <c r="B88" s="4">
        <v>43360</v>
      </c>
      <c r="C88" s="3">
        <v>880</v>
      </c>
      <c r="D88" s="3">
        <v>88</v>
      </c>
      <c r="E88" s="3">
        <v>2</v>
      </c>
      <c r="F88" s="3">
        <v>0</v>
      </c>
      <c r="G88" s="3"/>
    </row>
    <row r="89" spans="1:7" ht="15">
      <c r="A89" s="6" t="s">
        <v>59</v>
      </c>
      <c r="B89" s="4">
        <v>43223</v>
      </c>
      <c r="C89" s="3">
        <v>1</v>
      </c>
      <c r="D89" s="3">
        <v>1</v>
      </c>
      <c r="E89" s="3">
        <v>1</v>
      </c>
      <c r="F89" s="3">
        <v>0</v>
      </c>
      <c r="G89" s="3"/>
    </row>
    <row r="90" spans="1:7" ht="15">
      <c r="A90" s="6" t="s">
        <v>63</v>
      </c>
      <c r="B90" s="4">
        <v>43223</v>
      </c>
      <c r="C90" s="3">
        <v>1</v>
      </c>
      <c r="D90" s="3">
        <v>1</v>
      </c>
      <c r="E90" s="3">
        <v>1</v>
      </c>
      <c r="F90" s="3">
        <v>0</v>
      </c>
      <c r="G90" s="3"/>
    </row>
    <row r="91" spans="1:7" ht="15">
      <c r="A91" s="6" t="s">
        <v>64</v>
      </c>
      <c r="B91" s="4">
        <v>43179</v>
      </c>
      <c r="C91" s="3">
        <v>220</v>
      </c>
      <c r="D91" s="3">
        <v>90</v>
      </c>
      <c r="E91" s="3">
        <v>2</v>
      </c>
      <c r="F91" s="3">
        <v>0</v>
      </c>
      <c r="G91" s="3"/>
    </row>
    <row r="92" spans="1:7" ht="15">
      <c r="A92" s="6" t="s">
        <v>64</v>
      </c>
      <c r="B92" s="4">
        <v>43208</v>
      </c>
      <c r="C92" s="3">
        <v>220</v>
      </c>
      <c r="D92" s="3">
        <v>90</v>
      </c>
      <c r="E92" s="3">
        <v>2</v>
      </c>
      <c r="F92" s="3">
        <v>0</v>
      </c>
      <c r="G92" s="3"/>
    </row>
    <row r="93" spans="1:7" ht="15">
      <c r="A93" s="6" t="s">
        <v>64</v>
      </c>
      <c r="B93" s="4">
        <v>43271</v>
      </c>
      <c r="C93" s="3">
        <v>220</v>
      </c>
      <c r="D93" s="3">
        <v>90</v>
      </c>
      <c r="E93" s="3">
        <v>2</v>
      </c>
      <c r="F93" s="3">
        <v>0</v>
      </c>
      <c r="G93" s="3"/>
    </row>
    <row r="94" spans="1:7" ht="15">
      <c r="A94" s="6" t="s">
        <v>64</v>
      </c>
      <c r="B94" s="4">
        <v>43362</v>
      </c>
      <c r="C94" s="3">
        <v>220</v>
      </c>
      <c r="D94" s="3">
        <v>90</v>
      </c>
      <c r="E94" s="3">
        <v>2</v>
      </c>
      <c r="F94" s="3">
        <v>0</v>
      </c>
      <c r="G94" s="3"/>
    </row>
    <row r="95" spans="1:7" ht="15">
      <c r="A95" s="6" t="s">
        <v>64</v>
      </c>
      <c r="B95" s="4">
        <v>43453</v>
      </c>
      <c r="C95" s="3">
        <v>220</v>
      </c>
      <c r="D95" s="3">
        <v>90</v>
      </c>
      <c r="E95" s="3">
        <v>2</v>
      </c>
      <c r="F95" s="3">
        <v>0</v>
      </c>
      <c r="G95" s="3"/>
    </row>
    <row r="96" spans="1:7" ht="15">
      <c r="A96" s="6" t="s">
        <v>64</v>
      </c>
      <c r="B96" s="4">
        <v>43544</v>
      </c>
      <c r="C96" s="3">
        <v>220</v>
      </c>
      <c r="D96" s="3">
        <v>90</v>
      </c>
      <c r="E96" s="3">
        <v>2</v>
      </c>
      <c r="F96" s="3">
        <v>0</v>
      </c>
      <c r="G96" s="3"/>
    </row>
    <row r="97" spans="1:7" ht="15">
      <c r="A97" s="6" t="s">
        <v>64</v>
      </c>
      <c r="B97" s="4">
        <v>43635</v>
      </c>
      <c r="C97" s="3">
        <v>220</v>
      </c>
      <c r="D97" s="3">
        <v>90</v>
      </c>
      <c r="E97" s="3">
        <v>2</v>
      </c>
      <c r="F97" s="3">
        <v>0</v>
      </c>
      <c r="G97" s="3"/>
    </row>
    <row r="98" spans="1:7" ht="15">
      <c r="A98" s="6" t="s">
        <v>98</v>
      </c>
      <c r="B98" s="4">
        <v>43269</v>
      </c>
      <c r="C98" s="3">
        <v>1200</v>
      </c>
      <c r="D98" s="3">
        <v>290</v>
      </c>
      <c r="E98" s="3">
        <v>2</v>
      </c>
      <c r="F98" s="3">
        <v>210</v>
      </c>
      <c r="G98" s="3"/>
    </row>
    <row r="99" spans="1:7" ht="15">
      <c r="A99" s="6" t="s">
        <v>98</v>
      </c>
      <c r="B99" s="4">
        <v>43360</v>
      </c>
      <c r="C99" s="3">
        <v>1220</v>
      </c>
      <c r="D99" s="3">
        <v>290</v>
      </c>
      <c r="E99" s="3">
        <v>2</v>
      </c>
      <c r="F99" s="3">
        <v>210</v>
      </c>
      <c r="G99" s="3"/>
    </row>
    <row r="100" spans="1:7" ht="15">
      <c r="A100" s="6" t="s">
        <v>42</v>
      </c>
      <c r="B100" s="4">
        <v>43223</v>
      </c>
      <c r="C100" s="3">
        <v>1</v>
      </c>
      <c r="D100" s="3">
        <v>1</v>
      </c>
      <c r="E100" s="3">
        <v>2.5</v>
      </c>
      <c r="F100" s="3">
        <v>0</v>
      </c>
      <c r="G100" s="3"/>
    </row>
    <row r="101" spans="1:7" ht="15">
      <c r="A101" s="6" t="s">
        <v>43</v>
      </c>
      <c r="B101" s="4">
        <v>43223</v>
      </c>
      <c r="C101" s="3">
        <v>1</v>
      </c>
      <c r="D101" s="3">
        <v>1</v>
      </c>
      <c r="E101" s="3">
        <v>2.5</v>
      </c>
      <c r="F101" s="3">
        <v>0</v>
      </c>
      <c r="G101" s="3"/>
    </row>
    <row r="102" spans="1:7" ht="15">
      <c r="A102" s="6" t="s">
        <v>43</v>
      </c>
      <c r="B102" s="4">
        <v>43314</v>
      </c>
      <c r="C102" s="3">
        <v>1</v>
      </c>
      <c r="D102" s="3">
        <v>1</v>
      </c>
      <c r="E102" s="3">
        <v>2.5</v>
      </c>
      <c r="F102" s="3">
        <v>0</v>
      </c>
      <c r="G102" s="3"/>
    </row>
    <row r="103" spans="1:7" ht="15">
      <c r="A103" s="6" t="s">
        <v>44</v>
      </c>
      <c r="B103" s="4">
        <v>43223</v>
      </c>
      <c r="C103" s="3">
        <v>1</v>
      </c>
      <c r="D103" s="3">
        <v>1</v>
      </c>
      <c r="E103" s="3">
        <v>2.5</v>
      </c>
      <c r="F103" s="3">
        <v>0</v>
      </c>
      <c r="G103" s="3"/>
    </row>
    <row r="104" spans="1:7" ht="15">
      <c r="A104" s="6" t="s">
        <v>44</v>
      </c>
      <c r="B104" s="4">
        <v>43314</v>
      </c>
      <c r="C104" s="3">
        <v>1</v>
      </c>
      <c r="D104" s="3">
        <v>1</v>
      </c>
      <c r="E104" s="3">
        <v>2.5</v>
      </c>
      <c r="F104" s="3">
        <v>0</v>
      </c>
      <c r="G104" s="3"/>
    </row>
    <row r="105" spans="1:7" ht="15">
      <c r="A105" s="6" t="s">
        <v>44</v>
      </c>
      <c r="B105" s="4">
        <v>43405</v>
      </c>
      <c r="C105" s="3">
        <v>1</v>
      </c>
      <c r="D105" s="3">
        <v>1</v>
      </c>
      <c r="E105" s="3">
        <v>2.5</v>
      </c>
      <c r="F105" s="3">
        <v>0</v>
      </c>
      <c r="G105" s="3"/>
    </row>
    <row r="106" spans="1:7" ht="15">
      <c r="A106" s="6" t="s">
        <v>45</v>
      </c>
      <c r="B106" s="4">
        <v>43223</v>
      </c>
      <c r="C106" s="3">
        <v>1</v>
      </c>
      <c r="D106" s="3">
        <v>1</v>
      </c>
      <c r="E106" s="3">
        <v>2.5</v>
      </c>
      <c r="F106" s="3">
        <v>0</v>
      </c>
      <c r="G106" s="3"/>
    </row>
    <row r="107" spans="1:7" ht="15">
      <c r="A107" s="6" t="s">
        <v>46</v>
      </c>
      <c r="B107" s="4">
        <v>43223</v>
      </c>
      <c r="C107" s="3">
        <v>1</v>
      </c>
      <c r="D107" s="3">
        <v>1</v>
      </c>
      <c r="E107" s="3">
        <v>2.5</v>
      </c>
      <c r="F107" s="3">
        <v>0</v>
      </c>
      <c r="G107" s="3"/>
    </row>
    <row r="108" spans="1:7" ht="15">
      <c r="A108" s="6" t="s">
        <v>47</v>
      </c>
      <c r="B108" s="4">
        <v>43223</v>
      </c>
      <c r="C108" s="3">
        <v>1</v>
      </c>
      <c r="D108" s="3">
        <v>1</v>
      </c>
      <c r="E108" s="3">
        <v>2.5</v>
      </c>
      <c r="F108" s="3">
        <v>0</v>
      </c>
      <c r="G108" s="3"/>
    </row>
    <row r="109" spans="1:7" ht="15">
      <c r="A109" s="6" t="s">
        <v>48</v>
      </c>
      <c r="B109" s="4">
        <v>43223</v>
      </c>
      <c r="C109" s="3">
        <v>1</v>
      </c>
      <c r="D109" s="3">
        <v>1</v>
      </c>
      <c r="E109" s="3">
        <v>2.5</v>
      </c>
      <c r="F109" s="3">
        <v>0</v>
      </c>
      <c r="G109" s="3"/>
    </row>
    <row r="110" spans="1:7" ht="15">
      <c r="A110" s="6" t="s">
        <v>49</v>
      </c>
      <c r="B110" s="4">
        <v>43223</v>
      </c>
      <c r="C110" s="3">
        <v>1</v>
      </c>
      <c r="D110" s="3">
        <v>1</v>
      </c>
      <c r="E110" s="3">
        <v>2.5</v>
      </c>
      <c r="F110" s="3">
        <v>0</v>
      </c>
      <c r="G110" s="3"/>
    </row>
    <row r="111" spans="1:7" ht="15">
      <c r="A111" s="6" t="s">
        <v>50</v>
      </c>
      <c r="B111" s="4">
        <v>43223</v>
      </c>
      <c r="C111" s="3">
        <v>1</v>
      </c>
      <c r="D111" s="3">
        <v>1</v>
      </c>
      <c r="E111" s="3">
        <v>2.5</v>
      </c>
      <c r="F111" s="3">
        <v>0</v>
      </c>
      <c r="G111" s="3"/>
    </row>
    <row r="112" spans="1:7" ht="15">
      <c r="A112" s="6" t="s">
        <v>50</v>
      </c>
      <c r="B112" s="4">
        <v>43314</v>
      </c>
      <c r="C112" s="3">
        <v>1</v>
      </c>
      <c r="D112" s="3">
        <v>1</v>
      </c>
      <c r="E112" s="3">
        <v>2.5</v>
      </c>
      <c r="F112" s="3">
        <v>0</v>
      </c>
      <c r="G112" s="3"/>
    </row>
    <row r="113" spans="1:7" ht="15">
      <c r="A113" s="6" t="s">
        <v>50</v>
      </c>
      <c r="B113" s="4">
        <v>43405</v>
      </c>
      <c r="C113" s="3">
        <v>1</v>
      </c>
      <c r="D113" s="3">
        <v>1</v>
      </c>
      <c r="E113" s="3">
        <v>2.5</v>
      </c>
      <c r="F113" s="3">
        <v>0</v>
      </c>
      <c r="G113" s="3"/>
    </row>
    <row r="114" spans="1:7" ht="15">
      <c r="A114" s="6" t="s">
        <v>51</v>
      </c>
      <c r="B114" s="4">
        <v>43223</v>
      </c>
      <c r="C114" s="3">
        <v>1</v>
      </c>
      <c r="D114" s="3">
        <v>1</v>
      </c>
      <c r="E114" s="3">
        <v>2.5</v>
      </c>
      <c r="F114" s="3">
        <v>0</v>
      </c>
      <c r="G114" s="3"/>
    </row>
    <row r="115" spans="1:7" ht="15">
      <c r="A115" s="6" t="s">
        <v>52</v>
      </c>
      <c r="B115" s="4">
        <v>43223</v>
      </c>
      <c r="C115" s="3">
        <v>1</v>
      </c>
      <c r="D115" s="3">
        <v>1</v>
      </c>
      <c r="E115" s="3">
        <v>2.5</v>
      </c>
      <c r="F115" s="3">
        <v>0</v>
      </c>
      <c r="G115" s="3"/>
    </row>
    <row r="116" spans="1:7" ht="15">
      <c r="A116" s="6" t="s">
        <v>53</v>
      </c>
      <c r="B116" s="4">
        <v>43223</v>
      </c>
      <c r="C116" s="3">
        <v>1</v>
      </c>
      <c r="D116" s="3">
        <v>1</v>
      </c>
      <c r="E116" s="3">
        <v>2.5</v>
      </c>
      <c r="F116" s="3">
        <v>0</v>
      </c>
      <c r="G116" s="3"/>
    </row>
    <row r="117" spans="1:7" ht="15">
      <c r="A117" s="6" t="s">
        <v>53</v>
      </c>
      <c r="B117" s="4">
        <v>43314</v>
      </c>
      <c r="C117" s="3">
        <v>1</v>
      </c>
      <c r="D117" s="3">
        <v>1</v>
      </c>
      <c r="E117" s="3">
        <v>2.5</v>
      </c>
      <c r="F117" s="3">
        <v>0</v>
      </c>
      <c r="G117" s="3"/>
    </row>
    <row r="118" spans="1:7" ht="15">
      <c r="A118" s="6" t="s">
        <v>54</v>
      </c>
      <c r="B118" s="4">
        <v>43223</v>
      </c>
      <c r="C118" s="3">
        <v>1</v>
      </c>
      <c r="D118" s="3">
        <v>1</v>
      </c>
      <c r="E118" s="3">
        <v>2.5</v>
      </c>
      <c r="F118" s="3">
        <v>0</v>
      </c>
      <c r="G118" s="3"/>
    </row>
    <row r="119" spans="1:7" ht="15">
      <c r="A119" s="6" t="s">
        <v>55</v>
      </c>
      <c r="B119" s="4">
        <v>43223</v>
      </c>
      <c r="C119" s="3">
        <v>1</v>
      </c>
      <c r="D119" s="3">
        <v>1</v>
      </c>
      <c r="E119" s="3">
        <v>2.5</v>
      </c>
      <c r="F119" s="3">
        <v>0</v>
      </c>
      <c r="G119" s="3"/>
    </row>
    <row r="120" spans="1:7" ht="15">
      <c r="A120" s="6" t="s">
        <v>12</v>
      </c>
      <c r="B120" s="4">
        <v>43269</v>
      </c>
      <c r="C120" s="3">
        <v>690</v>
      </c>
      <c r="D120" s="3">
        <v>140</v>
      </c>
      <c r="E120" s="3">
        <v>2</v>
      </c>
      <c r="F120" s="3">
        <v>500</v>
      </c>
      <c r="G120" s="3"/>
    </row>
    <row r="121" spans="1:7" ht="15">
      <c r="A121" s="6" t="s">
        <v>12</v>
      </c>
      <c r="B121" s="4">
        <v>43360</v>
      </c>
      <c r="C121" s="3">
        <v>700</v>
      </c>
      <c r="D121" s="3">
        <v>140</v>
      </c>
      <c r="E121" s="3">
        <v>2</v>
      </c>
      <c r="F121" s="3">
        <v>500</v>
      </c>
      <c r="G121" s="3"/>
    </row>
    <row r="122" spans="1:7" ht="15">
      <c r="A122" s="6" t="s">
        <v>12</v>
      </c>
      <c r="B122" s="4">
        <v>43448</v>
      </c>
      <c r="C122" s="3">
        <v>710</v>
      </c>
      <c r="D122" s="3">
        <v>140</v>
      </c>
      <c r="E122" s="3">
        <v>2</v>
      </c>
      <c r="F122" s="3">
        <v>500</v>
      </c>
      <c r="G122" s="3"/>
    </row>
    <row r="123" spans="1:7" ht="15">
      <c r="A123" s="6" t="s">
        <v>12</v>
      </c>
      <c r="B123" s="4">
        <v>43630</v>
      </c>
      <c r="C123" s="3">
        <v>730</v>
      </c>
      <c r="D123" s="3">
        <v>140</v>
      </c>
      <c r="E123" s="3">
        <v>2</v>
      </c>
      <c r="F123" s="3">
        <v>500</v>
      </c>
      <c r="G123" s="3"/>
    </row>
    <row r="124" spans="1:7" ht="15">
      <c r="A124" s="6" t="s">
        <v>13</v>
      </c>
      <c r="B124" s="4">
        <v>43269</v>
      </c>
      <c r="C124" s="3">
        <v>710</v>
      </c>
      <c r="D124" s="3">
        <v>130</v>
      </c>
      <c r="E124" s="3">
        <v>2</v>
      </c>
      <c r="F124" s="3">
        <v>240</v>
      </c>
      <c r="G124" s="3"/>
    </row>
    <row r="125" spans="1:7" ht="15">
      <c r="A125" s="6" t="s">
        <v>13</v>
      </c>
      <c r="B125" s="4">
        <v>43360</v>
      </c>
      <c r="C125" s="3">
        <v>720</v>
      </c>
      <c r="D125" s="3">
        <v>130</v>
      </c>
      <c r="E125" s="3">
        <v>2</v>
      </c>
      <c r="F125" s="3">
        <v>240</v>
      </c>
      <c r="G125" s="3"/>
    </row>
    <row r="126" spans="1:7" ht="15">
      <c r="A126" s="6" t="s">
        <v>13</v>
      </c>
      <c r="B126" s="4">
        <v>43448</v>
      </c>
      <c r="C126" s="3">
        <v>720</v>
      </c>
      <c r="D126" s="3">
        <v>130</v>
      </c>
      <c r="E126" s="3">
        <v>2</v>
      </c>
      <c r="F126" s="3">
        <v>240</v>
      </c>
      <c r="G126" s="3"/>
    </row>
    <row r="127" spans="1:7" ht="15">
      <c r="A127" s="6" t="s">
        <v>13</v>
      </c>
      <c r="B127" s="4">
        <v>43630</v>
      </c>
      <c r="C127" s="3">
        <v>760</v>
      </c>
      <c r="D127" s="3">
        <v>130</v>
      </c>
      <c r="E127" s="3">
        <v>2</v>
      </c>
      <c r="F127" s="3">
        <v>240</v>
      </c>
      <c r="G127" s="3"/>
    </row>
    <row r="128" spans="1:7" ht="15">
      <c r="A128" s="6" t="s">
        <v>14</v>
      </c>
      <c r="B128" s="4">
        <v>43269</v>
      </c>
      <c r="C128" s="3">
        <v>610</v>
      </c>
      <c r="D128" s="3">
        <v>140</v>
      </c>
      <c r="E128" s="3">
        <v>2</v>
      </c>
      <c r="F128" s="3">
        <v>260</v>
      </c>
      <c r="G128" s="3"/>
    </row>
    <row r="129" spans="1:7" ht="15">
      <c r="A129" s="6" t="s">
        <v>14</v>
      </c>
      <c r="B129" s="4">
        <v>43448</v>
      </c>
      <c r="C129" s="3">
        <v>610</v>
      </c>
      <c r="D129" s="3">
        <v>140</v>
      </c>
      <c r="E129" s="3">
        <v>2</v>
      </c>
      <c r="F129" s="3">
        <v>260</v>
      </c>
      <c r="G129" s="3"/>
    </row>
    <row r="130" spans="1:7" ht="15">
      <c r="A130" s="6" t="s">
        <v>15</v>
      </c>
      <c r="B130" s="4">
        <v>43269</v>
      </c>
      <c r="C130" s="3">
        <v>1540</v>
      </c>
      <c r="D130" s="3">
        <v>400</v>
      </c>
      <c r="E130" s="3">
        <v>2</v>
      </c>
      <c r="F130" s="3">
        <v>760</v>
      </c>
      <c r="G130" s="3"/>
    </row>
    <row r="131" spans="1:7" ht="15">
      <c r="A131" s="6" t="s">
        <v>15</v>
      </c>
      <c r="B131" s="4">
        <v>43360</v>
      </c>
      <c r="C131" s="3">
        <v>1550</v>
      </c>
      <c r="D131" s="3">
        <v>400</v>
      </c>
      <c r="E131" s="3">
        <v>2</v>
      </c>
      <c r="F131" s="3">
        <v>760</v>
      </c>
      <c r="G131" s="3"/>
    </row>
    <row r="132" spans="1:7" ht="15">
      <c r="A132" s="6" t="s">
        <v>15</v>
      </c>
      <c r="B132" s="4">
        <v>43448</v>
      </c>
      <c r="C132" s="3">
        <v>1560</v>
      </c>
      <c r="D132" s="3">
        <v>400</v>
      </c>
      <c r="E132" s="3">
        <v>2</v>
      </c>
      <c r="F132" s="3">
        <v>760</v>
      </c>
      <c r="G132" s="3"/>
    </row>
    <row r="133" spans="1:7" ht="15">
      <c r="A133" s="6" t="s">
        <v>15</v>
      </c>
      <c r="B133" s="4">
        <v>43630</v>
      </c>
      <c r="C133" s="3">
        <v>1580</v>
      </c>
      <c r="D133" s="3">
        <v>400</v>
      </c>
      <c r="E133" s="3">
        <v>2</v>
      </c>
      <c r="F133" s="3">
        <v>760</v>
      </c>
      <c r="G133" s="3"/>
    </row>
    <row r="134" spans="1:7" ht="15">
      <c r="A134" s="6" t="s">
        <v>16</v>
      </c>
      <c r="B134" s="4">
        <v>43269</v>
      </c>
      <c r="C134" s="3">
        <v>1470</v>
      </c>
      <c r="D134" s="3">
        <v>240</v>
      </c>
      <c r="E134" s="3">
        <v>2</v>
      </c>
      <c r="F134" s="3">
        <v>690</v>
      </c>
      <c r="G134" s="3"/>
    </row>
    <row r="135" spans="1:7" ht="15">
      <c r="A135" s="6" t="s">
        <v>16</v>
      </c>
      <c r="B135" s="4">
        <v>43360</v>
      </c>
      <c r="C135" s="3">
        <v>1500</v>
      </c>
      <c r="D135" s="3">
        <v>240</v>
      </c>
      <c r="E135" s="3">
        <v>2</v>
      </c>
      <c r="F135" s="3">
        <v>690</v>
      </c>
      <c r="G135" s="3"/>
    </row>
    <row r="136" spans="1:7" ht="15">
      <c r="A136" s="6" t="s">
        <v>16</v>
      </c>
      <c r="B136" s="4">
        <v>43448</v>
      </c>
      <c r="C136" s="3">
        <v>1520</v>
      </c>
      <c r="D136" s="3">
        <v>240</v>
      </c>
      <c r="E136" s="3">
        <v>2</v>
      </c>
      <c r="F136" s="3">
        <v>690</v>
      </c>
      <c r="G136" s="3"/>
    </row>
    <row r="137" spans="1:7" ht="15">
      <c r="A137" s="6" t="s">
        <v>16</v>
      </c>
      <c r="B137" s="4">
        <v>43630</v>
      </c>
      <c r="C137" s="3">
        <v>1640</v>
      </c>
      <c r="D137" s="3">
        <v>240</v>
      </c>
      <c r="E137" s="3">
        <v>2</v>
      </c>
      <c r="F137" s="3">
        <v>690</v>
      </c>
      <c r="G137" s="3"/>
    </row>
    <row r="138" spans="1:7" ht="15">
      <c r="A138" s="6" t="s">
        <v>17</v>
      </c>
      <c r="B138" s="4">
        <v>43269</v>
      </c>
      <c r="C138" s="3">
        <v>1080</v>
      </c>
      <c r="D138" s="3">
        <v>240</v>
      </c>
      <c r="E138" s="3">
        <v>2</v>
      </c>
      <c r="F138" s="3">
        <v>590</v>
      </c>
      <c r="G138" s="3"/>
    </row>
    <row r="139" spans="1:7" ht="15">
      <c r="A139" s="6" t="s">
        <v>17</v>
      </c>
      <c r="B139" s="4">
        <v>43360</v>
      </c>
      <c r="C139" s="3">
        <v>1100</v>
      </c>
      <c r="D139" s="3">
        <v>240</v>
      </c>
      <c r="E139" s="3">
        <v>2</v>
      </c>
      <c r="F139" s="3">
        <v>590</v>
      </c>
      <c r="G139" s="3"/>
    </row>
    <row r="140" spans="1:7" ht="15">
      <c r="A140" s="6" t="s">
        <v>17</v>
      </c>
      <c r="B140" s="4">
        <v>43448</v>
      </c>
      <c r="C140" s="3">
        <v>1120</v>
      </c>
      <c r="D140" s="3">
        <v>240</v>
      </c>
      <c r="E140" s="3">
        <v>2</v>
      </c>
      <c r="F140" s="3">
        <v>590</v>
      </c>
      <c r="G140" s="3"/>
    </row>
    <row r="141" spans="1:7" ht="15">
      <c r="A141" s="6" t="s">
        <v>17</v>
      </c>
      <c r="B141" s="4">
        <v>43542</v>
      </c>
      <c r="C141" s="3">
        <v>1140</v>
      </c>
      <c r="D141" s="3">
        <v>240</v>
      </c>
      <c r="E141" s="3">
        <v>2</v>
      </c>
      <c r="F141" s="3">
        <v>590</v>
      </c>
      <c r="G141" s="3"/>
    </row>
    <row r="142" spans="1:7" ht="15">
      <c r="A142" s="6" t="s">
        <v>17</v>
      </c>
      <c r="B142" s="4">
        <v>43630</v>
      </c>
      <c r="C142" s="3">
        <v>1160</v>
      </c>
      <c r="D142" s="3">
        <v>240</v>
      </c>
      <c r="E142" s="3">
        <v>2</v>
      </c>
      <c r="F142" s="3">
        <v>590</v>
      </c>
      <c r="G142" s="3"/>
    </row>
    <row r="143" spans="1:7" ht="15">
      <c r="A143" s="6" t="s">
        <v>18</v>
      </c>
      <c r="B143" s="4">
        <v>43269</v>
      </c>
      <c r="C143" s="3">
        <v>1130</v>
      </c>
      <c r="D143" s="3">
        <v>390</v>
      </c>
      <c r="E143" s="3">
        <v>2</v>
      </c>
      <c r="F143" s="3">
        <v>1820</v>
      </c>
      <c r="G143" s="3"/>
    </row>
    <row r="144" spans="1:7" ht="15">
      <c r="A144" s="6" t="s">
        <v>18</v>
      </c>
      <c r="B144" s="4">
        <v>43360</v>
      </c>
      <c r="C144" s="3">
        <v>1150</v>
      </c>
      <c r="D144" s="3">
        <v>390</v>
      </c>
      <c r="E144" s="3">
        <v>2</v>
      </c>
      <c r="F144" s="3">
        <v>1820</v>
      </c>
      <c r="G144" s="3"/>
    </row>
    <row r="145" spans="1:7" ht="15">
      <c r="A145" s="6" t="s">
        <v>18</v>
      </c>
      <c r="B145" s="4">
        <v>43448</v>
      </c>
      <c r="C145" s="3">
        <v>1170</v>
      </c>
      <c r="D145" s="3">
        <v>390</v>
      </c>
      <c r="E145" s="3">
        <v>2</v>
      </c>
      <c r="F145" s="3">
        <v>1820</v>
      </c>
      <c r="G145" s="3"/>
    </row>
    <row r="146" spans="1:7" ht="15">
      <c r="A146" s="6" t="s">
        <v>18</v>
      </c>
      <c r="B146" s="4">
        <v>43630</v>
      </c>
      <c r="C146" s="3">
        <v>1240</v>
      </c>
      <c r="D146" s="3">
        <v>390</v>
      </c>
      <c r="E146" s="3">
        <v>2</v>
      </c>
      <c r="F146" s="3">
        <v>1820</v>
      </c>
      <c r="G146" s="3"/>
    </row>
    <row r="147" spans="1:7" ht="15">
      <c r="A147" s="6" t="s">
        <v>19</v>
      </c>
      <c r="B147" s="4">
        <v>43269</v>
      </c>
      <c r="C147" s="3">
        <v>1220</v>
      </c>
      <c r="D147" s="3">
        <v>370</v>
      </c>
      <c r="E147" s="3">
        <v>2</v>
      </c>
      <c r="F147" s="3">
        <v>670</v>
      </c>
      <c r="G147" s="3"/>
    </row>
    <row r="148" spans="1:7" ht="15">
      <c r="A148" s="6" t="s">
        <v>19</v>
      </c>
      <c r="B148" s="4">
        <v>43360</v>
      </c>
      <c r="C148" s="3">
        <v>1240</v>
      </c>
      <c r="D148" s="3">
        <v>370</v>
      </c>
      <c r="E148" s="3">
        <v>2</v>
      </c>
      <c r="F148" s="3">
        <v>670</v>
      </c>
      <c r="G148" s="3"/>
    </row>
    <row r="149" spans="1:7" ht="15">
      <c r="A149" s="6" t="s">
        <v>19</v>
      </c>
      <c r="B149" s="4">
        <v>43448</v>
      </c>
      <c r="C149" s="3">
        <v>1260</v>
      </c>
      <c r="D149" s="3">
        <v>370</v>
      </c>
      <c r="E149" s="3">
        <v>2</v>
      </c>
      <c r="F149" s="3">
        <v>670</v>
      </c>
      <c r="G149" s="3"/>
    </row>
    <row r="150" spans="1:7" ht="15">
      <c r="A150" s="6" t="s">
        <v>19</v>
      </c>
      <c r="B150" s="4">
        <v>43542</v>
      </c>
      <c r="C150" s="3">
        <v>1280</v>
      </c>
      <c r="D150" s="3">
        <v>370</v>
      </c>
      <c r="E150" s="3">
        <v>2</v>
      </c>
      <c r="F150" s="3">
        <v>670</v>
      </c>
      <c r="G150" s="3"/>
    </row>
    <row r="151" spans="1:7" ht="15">
      <c r="A151" s="6" t="s">
        <v>19</v>
      </c>
      <c r="B151" s="4">
        <v>43630</v>
      </c>
      <c r="C151" s="3">
        <v>1300</v>
      </c>
      <c r="D151" s="3">
        <v>370</v>
      </c>
      <c r="E151" s="3">
        <v>2</v>
      </c>
      <c r="F151" s="3">
        <v>670</v>
      </c>
      <c r="G151" s="3"/>
    </row>
    <row r="152" spans="1:7" ht="15">
      <c r="A152" s="6" t="s">
        <v>20</v>
      </c>
      <c r="B152" s="4">
        <v>43269</v>
      </c>
      <c r="C152" s="3">
        <v>1210</v>
      </c>
      <c r="D152" s="3">
        <v>330</v>
      </c>
      <c r="E152" s="3">
        <v>2</v>
      </c>
      <c r="F152" s="3">
        <v>0</v>
      </c>
      <c r="G152" s="3"/>
    </row>
    <row r="153" spans="1:7" ht="15">
      <c r="A153" s="6" t="s">
        <v>20</v>
      </c>
      <c r="B153" s="4">
        <v>43360</v>
      </c>
      <c r="C153" s="3">
        <v>1220</v>
      </c>
      <c r="D153" s="3">
        <v>330</v>
      </c>
      <c r="E153" s="3">
        <v>2</v>
      </c>
      <c r="F153" s="3">
        <v>0</v>
      </c>
      <c r="G153" s="3"/>
    </row>
    <row r="154" spans="1:7" ht="15">
      <c r="A154" s="6" t="s">
        <v>20</v>
      </c>
      <c r="B154" s="4">
        <v>43448</v>
      </c>
      <c r="C154" s="3">
        <v>1240</v>
      </c>
      <c r="D154" s="3">
        <v>330</v>
      </c>
      <c r="E154" s="3">
        <v>2</v>
      </c>
      <c r="F154" s="3">
        <v>0</v>
      </c>
      <c r="G154" s="3"/>
    </row>
    <row r="155" spans="1:7" ht="15">
      <c r="A155" s="6" t="s">
        <v>20</v>
      </c>
      <c r="B155" s="4">
        <v>43630</v>
      </c>
      <c r="C155" s="3">
        <v>1310</v>
      </c>
      <c r="D155" s="3">
        <v>330</v>
      </c>
      <c r="E155" s="3">
        <v>2</v>
      </c>
      <c r="F155" s="3">
        <v>0</v>
      </c>
      <c r="G155" s="3"/>
    </row>
    <row r="156" spans="1:7" ht="15">
      <c r="A156" s="6" t="s">
        <v>21</v>
      </c>
      <c r="B156" s="4">
        <v>43269</v>
      </c>
      <c r="C156" s="3">
        <v>1200</v>
      </c>
      <c r="D156" s="3">
        <v>290</v>
      </c>
      <c r="E156" s="3">
        <v>2</v>
      </c>
      <c r="F156" s="3">
        <v>880</v>
      </c>
      <c r="G156" s="3"/>
    </row>
    <row r="157" spans="1:7" ht="15">
      <c r="A157" s="6" t="s">
        <v>21</v>
      </c>
      <c r="B157" s="4">
        <v>43360</v>
      </c>
      <c r="C157" s="3">
        <v>1220</v>
      </c>
      <c r="D157" s="3">
        <v>290</v>
      </c>
      <c r="E157" s="3">
        <v>2</v>
      </c>
      <c r="F157" s="3">
        <v>880</v>
      </c>
      <c r="G157" s="3"/>
    </row>
    <row r="158" spans="1:7" ht="15">
      <c r="A158" s="6" t="s">
        <v>21</v>
      </c>
      <c r="B158" s="4">
        <v>43448</v>
      </c>
      <c r="C158" s="3">
        <v>1240</v>
      </c>
      <c r="D158" s="3">
        <v>290</v>
      </c>
      <c r="E158" s="3">
        <v>2</v>
      </c>
      <c r="F158" s="3">
        <v>880</v>
      </c>
      <c r="G158" s="3"/>
    </row>
    <row r="159" spans="1:7" ht="15">
      <c r="A159" s="6" t="s">
        <v>21</v>
      </c>
      <c r="B159" s="4">
        <v>43630</v>
      </c>
      <c r="C159" s="3">
        <v>1320</v>
      </c>
      <c r="D159" s="3">
        <v>290</v>
      </c>
      <c r="E159" s="3">
        <v>2</v>
      </c>
      <c r="F159" s="3">
        <v>880</v>
      </c>
      <c r="G159" s="3"/>
    </row>
    <row r="160" spans="1:7" ht="15">
      <c r="A160" s="6" t="s">
        <v>22</v>
      </c>
      <c r="B160" s="4">
        <v>43269</v>
      </c>
      <c r="C160" s="3">
        <v>910</v>
      </c>
      <c r="D160" s="3">
        <v>190</v>
      </c>
      <c r="E160" s="3">
        <v>2</v>
      </c>
      <c r="F160" s="3">
        <v>730</v>
      </c>
      <c r="G160" s="3"/>
    </row>
    <row r="161" spans="1:7" ht="15">
      <c r="A161" s="6" t="s">
        <v>22</v>
      </c>
      <c r="B161" s="4">
        <v>43360</v>
      </c>
      <c r="C161" s="3">
        <v>900</v>
      </c>
      <c r="D161" s="3">
        <v>190</v>
      </c>
      <c r="E161" s="3">
        <v>2</v>
      </c>
      <c r="F161" s="3">
        <v>730</v>
      </c>
      <c r="G161" s="3"/>
    </row>
    <row r="162" spans="1:7" ht="15">
      <c r="A162" s="6" t="s">
        <v>22</v>
      </c>
      <c r="B162" s="4">
        <v>43448</v>
      </c>
      <c r="C162" s="3">
        <v>900</v>
      </c>
      <c r="D162" s="3">
        <v>190</v>
      </c>
      <c r="E162" s="3">
        <v>2</v>
      </c>
      <c r="F162" s="3">
        <v>730</v>
      </c>
      <c r="G162" s="3"/>
    </row>
    <row r="163" spans="1:7" ht="15">
      <c r="A163" s="6" t="s">
        <v>22</v>
      </c>
      <c r="B163" s="4">
        <v>43630</v>
      </c>
      <c r="C163" s="3">
        <v>900</v>
      </c>
      <c r="D163" s="3">
        <v>190</v>
      </c>
      <c r="E163" s="3">
        <v>2</v>
      </c>
      <c r="F163" s="3">
        <v>730</v>
      </c>
      <c r="G163" s="3"/>
    </row>
    <row r="164" spans="1:7" ht="15">
      <c r="A164" s="6" t="s">
        <v>109</v>
      </c>
      <c r="B164" s="4">
        <v>43269</v>
      </c>
      <c r="C164" s="3">
        <v>800</v>
      </c>
      <c r="D164" s="3">
        <v>400</v>
      </c>
      <c r="E164" s="3">
        <v>2</v>
      </c>
      <c r="F164" s="3">
        <v>560</v>
      </c>
      <c r="G164" s="3"/>
    </row>
    <row r="165" spans="1:7" ht="15">
      <c r="A165" s="6" t="s">
        <v>109</v>
      </c>
      <c r="B165" s="4">
        <v>43360</v>
      </c>
      <c r="C165" s="3">
        <v>800</v>
      </c>
      <c r="D165" s="3">
        <v>400</v>
      </c>
      <c r="E165" s="3">
        <v>2</v>
      </c>
      <c r="F165" s="3">
        <v>560</v>
      </c>
      <c r="G165" s="3"/>
    </row>
    <row r="166" spans="1:7" ht="15">
      <c r="A166" s="6" t="s">
        <v>109</v>
      </c>
      <c r="B166" s="4">
        <v>43448</v>
      </c>
      <c r="C166" s="3">
        <v>800</v>
      </c>
      <c r="D166" s="3">
        <v>400</v>
      </c>
      <c r="E166" s="3">
        <v>2</v>
      </c>
      <c r="F166" s="3">
        <v>560</v>
      </c>
      <c r="G166" s="3"/>
    </row>
    <row r="167" spans="1:7" ht="15">
      <c r="A167" s="6" t="s">
        <v>109</v>
      </c>
      <c r="B167" s="4">
        <v>43630</v>
      </c>
      <c r="C167" s="3">
        <v>800</v>
      </c>
      <c r="D167" s="3">
        <v>400</v>
      </c>
      <c r="E167" s="3">
        <v>2</v>
      </c>
      <c r="F167" s="3">
        <v>560</v>
      </c>
      <c r="G167" s="3"/>
    </row>
    <row r="168" spans="1:7" ht="15">
      <c r="A168" s="6" t="s">
        <v>23</v>
      </c>
      <c r="B168" s="4">
        <v>43269</v>
      </c>
      <c r="C168" s="3">
        <v>730</v>
      </c>
      <c r="D168" s="3">
        <v>180</v>
      </c>
      <c r="E168" s="3">
        <v>2</v>
      </c>
      <c r="F168" s="3">
        <v>340</v>
      </c>
      <c r="G168" s="3"/>
    </row>
    <row r="169" spans="1:7" ht="15">
      <c r="A169" s="6" t="s">
        <v>23</v>
      </c>
      <c r="B169" s="4">
        <v>43360</v>
      </c>
      <c r="C169" s="3">
        <v>740</v>
      </c>
      <c r="D169" s="3">
        <v>180</v>
      </c>
      <c r="E169" s="3">
        <v>2</v>
      </c>
      <c r="F169" s="3">
        <v>340</v>
      </c>
      <c r="G169" s="3"/>
    </row>
    <row r="170" spans="1:7" ht="15">
      <c r="A170" s="6" t="s">
        <v>23</v>
      </c>
      <c r="B170" s="4">
        <v>43448</v>
      </c>
      <c r="C170" s="3">
        <v>750</v>
      </c>
      <c r="D170" s="3">
        <v>180</v>
      </c>
      <c r="E170" s="3">
        <v>2</v>
      </c>
      <c r="F170" s="3">
        <v>340</v>
      </c>
      <c r="G170" s="3"/>
    </row>
    <row r="171" spans="1:7" ht="15">
      <c r="A171" s="6" t="s">
        <v>23</v>
      </c>
      <c r="B171" s="4">
        <v>43630</v>
      </c>
      <c r="C171" s="3">
        <v>790</v>
      </c>
      <c r="D171" s="3">
        <v>180</v>
      </c>
      <c r="E171" s="3">
        <v>2</v>
      </c>
      <c r="F171" s="3">
        <v>340</v>
      </c>
      <c r="G171" s="3"/>
    </row>
    <row r="172" spans="1:7" ht="15">
      <c r="A172" s="6" t="s">
        <v>24</v>
      </c>
      <c r="B172" s="4">
        <v>43269</v>
      </c>
      <c r="C172" s="3">
        <v>770</v>
      </c>
      <c r="D172" s="3">
        <v>100</v>
      </c>
      <c r="E172" s="3">
        <v>2</v>
      </c>
      <c r="F172" s="3">
        <v>390</v>
      </c>
      <c r="G172" s="3"/>
    </row>
    <row r="173" spans="1:7" ht="15">
      <c r="A173" s="6" t="s">
        <v>24</v>
      </c>
      <c r="B173" s="4">
        <v>43360</v>
      </c>
      <c r="C173" s="3">
        <v>780</v>
      </c>
      <c r="D173" s="3">
        <v>100</v>
      </c>
      <c r="E173" s="3">
        <v>2</v>
      </c>
      <c r="F173" s="3">
        <v>390</v>
      </c>
      <c r="G173" s="3"/>
    </row>
    <row r="174" spans="1:7" ht="15">
      <c r="A174" s="6" t="s">
        <v>24</v>
      </c>
      <c r="B174" s="4">
        <v>43448</v>
      </c>
      <c r="C174" s="3">
        <v>790</v>
      </c>
      <c r="D174" s="3">
        <v>100</v>
      </c>
      <c r="E174" s="3">
        <v>2</v>
      </c>
      <c r="F174" s="3">
        <v>390</v>
      </c>
      <c r="G174" s="3"/>
    </row>
    <row r="175" spans="1:7" ht="15">
      <c r="A175" s="6" t="s">
        <v>24</v>
      </c>
      <c r="B175" s="4">
        <v>43630</v>
      </c>
      <c r="C175" s="3">
        <v>840</v>
      </c>
      <c r="D175" s="3">
        <v>100</v>
      </c>
      <c r="E175" s="3">
        <v>2</v>
      </c>
      <c r="F175" s="3">
        <v>390</v>
      </c>
      <c r="G175" s="3"/>
    </row>
    <row r="176" spans="1:7" ht="15">
      <c r="A176" s="6" t="s">
        <v>25</v>
      </c>
      <c r="B176" s="4">
        <v>43269</v>
      </c>
      <c r="C176" s="3">
        <v>230</v>
      </c>
      <c r="D176" s="3">
        <v>40</v>
      </c>
      <c r="E176" s="3">
        <v>2</v>
      </c>
      <c r="F176" s="3">
        <v>0</v>
      </c>
      <c r="G176" s="3"/>
    </row>
    <row r="177" spans="1:7" ht="15">
      <c r="A177" s="6" t="s">
        <v>25</v>
      </c>
      <c r="B177" s="4">
        <v>43360</v>
      </c>
      <c r="C177" s="3">
        <v>230</v>
      </c>
      <c r="D177" s="3">
        <v>40</v>
      </c>
      <c r="E177" s="3">
        <v>2</v>
      </c>
      <c r="F177" s="3">
        <v>0</v>
      </c>
      <c r="G177" s="3"/>
    </row>
    <row r="178" spans="1:7" ht="15">
      <c r="A178" s="6" t="s">
        <v>25</v>
      </c>
      <c r="B178" s="4">
        <v>43448</v>
      </c>
      <c r="C178" s="3">
        <v>230</v>
      </c>
      <c r="D178" s="3">
        <v>40</v>
      </c>
      <c r="E178" s="3">
        <v>2</v>
      </c>
      <c r="F178" s="3">
        <v>0</v>
      </c>
      <c r="G178" s="3"/>
    </row>
    <row r="179" spans="1:7" ht="15">
      <c r="A179" s="6" t="s">
        <v>25</v>
      </c>
      <c r="B179" s="4">
        <v>43630</v>
      </c>
      <c r="C179" s="3">
        <v>230</v>
      </c>
      <c r="D179" s="3">
        <v>40</v>
      </c>
      <c r="E179" s="3">
        <v>2</v>
      </c>
      <c r="F179" s="3">
        <v>0</v>
      </c>
      <c r="G179" s="3"/>
    </row>
    <row r="180" spans="1:7" ht="15">
      <c r="A180" s="6" t="s">
        <v>26</v>
      </c>
      <c r="B180" s="4">
        <v>43269</v>
      </c>
      <c r="C180" s="3">
        <v>114000</v>
      </c>
      <c r="D180" s="3">
        <v>25000</v>
      </c>
      <c r="E180" s="3">
        <v>2</v>
      </c>
      <c r="F180" s="3">
        <v>46000</v>
      </c>
      <c r="G180" s="3"/>
    </row>
    <row r="181" spans="1:7" ht="15">
      <c r="A181" s="6" t="s">
        <v>26</v>
      </c>
      <c r="B181" s="4">
        <v>43360</v>
      </c>
      <c r="C181" s="3">
        <v>115000</v>
      </c>
      <c r="D181" s="3">
        <v>25000</v>
      </c>
      <c r="E181" s="3">
        <v>2</v>
      </c>
      <c r="F181" s="3">
        <v>46000</v>
      </c>
      <c r="G181" s="3"/>
    </row>
    <row r="182" spans="1:7" ht="15">
      <c r="A182" s="6" t="s">
        <v>26</v>
      </c>
      <c r="B182" s="4">
        <v>43448</v>
      </c>
      <c r="C182" s="3">
        <v>117000</v>
      </c>
      <c r="D182" s="3">
        <v>25000</v>
      </c>
      <c r="E182" s="3">
        <v>2</v>
      </c>
      <c r="F182" s="3">
        <v>46000</v>
      </c>
      <c r="G182" s="3"/>
    </row>
    <row r="183" spans="1:7" ht="15">
      <c r="A183" s="6" t="s">
        <v>26</v>
      </c>
      <c r="B183" s="4">
        <v>43630</v>
      </c>
      <c r="C183" s="3">
        <v>119000</v>
      </c>
      <c r="D183" s="3">
        <v>25000</v>
      </c>
      <c r="E183" s="3">
        <v>2</v>
      </c>
      <c r="F183" s="3">
        <v>46000</v>
      </c>
      <c r="G183" s="3"/>
    </row>
    <row r="184" spans="1:7" ht="15">
      <c r="A184" s="6" t="s">
        <v>27</v>
      </c>
      <c r="B184" s="4">
        <v>43269</v>
      </c>
      <c r="C184" s="3">
        <v>1140</v>
      </c>
      <c r="D184" s="3">
        <v>250</v>
      </c>
      <c r="E184" s="3">
        <v>2</v>
      </c>
      <c r="F184" s="3">
        <v>460</v>
      </c>
      <c r="G184" s="3"/>
    </row>
    <row r="185" spans="1:7" ht="15">
      <c r="A185" s="6" t="s">
        <v>27</v>
      </c>
      <c r="B185" s="4">
        <v>43360</v>
      </c>
      <c r="C185" s="3">
        <v>1150</v>
      </c>
      <c r="D185" s="3">
        <v>250</v>
      </c>
      <c r="E185" s="3">
        <v>2</v>
      </c>
      <c r="F185" s="3">
        <v>460</v>
      </c>
      <c r="G185" s="3"/>
    </row>
    <row r="186" spans="1:7" ht="15">
      <c r="A186" s="6" t="s">
        <v>27</v>
      </c>
      <c r="B186" s="4">
        <v>43448</v>
      </c>
      <c r="C186" s="3">
        <v>1170</v>
      </c>
      <c r="D186" s="3">
        <v>250</v>
      </c>
      <c r="E186" s="3">
        <v>2</v>
      </c>
      <c r="F186" s="3">
        <v>460</v>
      </c>
      <c r="G186" s="3"/>
    </row>
    <row r="187" spans="1:7" ht="15">
      <c r="A187" s="6" t="s">
        <v>27</v>
      </c>
      <c r="B187" s="4">
        <v>43542</v>
      </c>
      <c r="C187" s="3">
        <v>1180</v>
      </c>
      <c r="D187" s="3">
        <v>250</v>
      </c>
      <c r="E187" s="3">
        <v>2</v>
      </c>
      <c r="F187" s="3">
        <v>460</v>
      </c>
      <c r="G187" s="3"/>
    </row>
    <row r="188" spans="1:7" ht="15">
      <c r="A188" s="6" t="s">
        <v>27</v>
      </c>
      <c r="B188" s="4">
        <v>43630</v>
      </c>
      <c r="C188" s="3">
        <v>1190</v>
      </c>
      <c r="D188" s="3">
        <v>250</v>
      </c>
      <c r="E188" s="3">
        <v>2</v>
      </c>
      <c r="F188" s="3">
        <v>460</v>
      </c>
      <c r="G188" s="3"/>
    </row>
    <row r="189" spans="1:7" ht="15">
      <c r="A189" s="6" t="s">
        <v>27</v>
      </c>
      <c r="B189" s="4">
        <v>43812</v>
      </c>
      <c r="C189" s="3">
        <v>1220</v>
      </c>
      <c r="D189" s="3">
        <v>250</v>
      </c>
      <c r="E189" s="3">
        <v>2</v>
      </c>
      <c r="F189" s="3">
        <v>460</v>
      </c>
      <c r="G189" s="3"/>
    </row>
    <row r="190" spans="1:7" ht="15">
      <c r="A190" s="6" t="s">
        <v>27</v>
      </c>
      <c r="B190" s="4">
        <v>43994</v>
      </c>
      <c r="C190" s="3">
        <v>1250</v>
      </c>
      <c r="D190" s="3">
        <v>250</v>
      </c>
      <c r="E190" s="3">
        <v>2</v>
      </c>
      <c r="F190" s="3">
        <v>460</v>
      </c>
      <c r="G190" s="3"/>
    </row>
    <row r="191" spans="1:7" ht="15">
      <c r="A191" s="6" t="s">
        <v>27</v>
      </c>
      <c r="B191" s="4">
        <v>44088</v>
      </c>
      <c r="C191" s="3">
        <v>1260</v>
      </c>
      <c r="D191" s="3">
        <v>250</v>
      </c>
      <c r="E191" s="3">
        <v>2</v>
      </c>
      <c r="F191" s="3">
        <v>460</v>
      </c>
      <c r="G191" s="3"/>
    </row>
    <row r="192" spans="1:16" ht="15">
      <c r="A192" s="6" t="s">
        <v>28</v>
      </c>
      <c r="B192" s="4">
        <v>43269</v>
      </c>
      <c r="C192" s="3">
        <v>730</v>
      </c>
      <c r="D192" s="3">
        <v>150</v>
      </c>
      <c r="E192" s="3">
        <v>2</v>
      </c>
      <c r="F192" s="3">
        <v>650</v>
      </c>
      <c r="G192" s="3"/>
      <c r="I192" s="7"/>
      <c r="J192" s="7"/>
      <c r="K192" s="8"/>
      <c r="L192" s="7"/>
      <c r="M192" s="7"/>
      <c r="N192" s="7"/>
      <c r="O192" s="7"/>
      <c r="P192" s="7"/>
    </row>
    <row r="193" spans="1:7" ht="15">
      <c r="A193" s="6" t="s">
        <v>28</v>
      </c>
      <c r="B193" s="4">
        <v>43360</v>
      </c>
      <c r="C193" s="3">
        <v>720</v>
      </c>
      <c r="D193" s="3">
        <v>150</v>
      </c>
      <c r="E193" s="3">
        <v>2</v>
      </c>
      <c r="F193" s="3">
        <v>650</v>
      </c>
      <c r="G193" s="3"/>
    </row>
    <row r="194" spans="1:7" ht="15">
      <c r="A194" s="6" t="s">
        <v>28</v>
      </c>
      <c r="B194" s="4">
        <v>43448</v>
      </c>
      <c r="C194" s="3">
        <v>710</v>
      </c>
      <c r="D194" s="3">
        <v>150</v>
      </c>
      <c r="E194" s="3">
        <v>2</v>
      </c>
      <c r="F194" s="3">
        <v>650</v>
      </c>
      <c r="G194" s="3"/>
    </row>
    <row r="195" spans="1:7" ht="15">
      <c r="A195" s="6" t="s">
        <v>28</v>
      </c>
      <c r="B195" s="4">
        <v>43630</v>
      </c>
      <c r="C195" s="3">
        <v>740</v>
      </c>
      <c r="D195" s="3">
        <v>150</v>
      </c>
      <c r="E195" s="3">
        <v>2</v>
      </c>
      <c r="F195" s="3">
        <v>650</v>
      </c>
      <c r="G195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3"/>
  <sheetViews>
    <sheetView zoomScalePageLayoutView="0" workbookViewId="0" topLeftCell="A161">
      <selection activeCell="B2" sqref="B2:B193"/>
    </sheetView>
  </sheetViews>
  <sheetFormatPr defaultColWidth="9.140625" defaultRowHeight="15"/>
  <cols>
    <col min="1" max="1" width="11.00390625" style="0" bestFit="1" customWidth="1"/>
    <col min="2" max="2" width="15.57421875" style="0" bestFit="1" customWidth="1"/>
    <col min="3" max="3" width="10.7109375" style="0" bestFit="1" customWidth="1"/>
  </cols>
  <sheetData>
    <row r="1" spans="1:8" ht="15">
      <c r="A1" s="9" t="s">
        <v>66</v>
      </c>
      <c r="B1" s="9" t="s">
        <v>67</v>
      </c>
      <c r="C1" s="10" t="s">
        <v>68</v>
      </c>
      <c r="D1" s="9" t="s">
        <v>69</v>
      </c>
      <c r="E1" s="9" t="s">
        <v>70</v>
      </c>
      <c r="F1" s="9" t="s">
        <v>5</v>
      </c>
      <c r="G1" s="9" t="s">
        <v>71</v>
      </c>
      <c r="H1" s="9" t="s">
        <v>72</v>
      </c>
    </row>
    <row r="2" spans="1:10" ht="15">
      <c r="A2" s="7" t="s">
        <v>73</v>
      </c>
      <c r="B2" s="7" t="s">
        <v>74</v>
      </c>
      <c r="C2" s="8">
        <v>43188</v>
      </c>
      <c r="D2" s="7" t="s">
        <v>75</v>
      </c>
      <c r="E2" s="7">
        <v>710</v>
      </c>
      <c r="F2" s="7">
        <v>2</v>
      </c>
      <c r="G2" s="7">
        <v>140</v>
      </c>
      <c r="H2" s="7">
        <v>500</v>
      </c>
      <c r="I2" t="str">
        <f>VLOOKUP(A2,Sheet1!A:G,1,FALSE)</f>
        <v>DAAD</v>
      </c>
      <c r="J2">
        <f>_xlfn.COUNTIFS(Sheet1!A:A,A2,Sheet1!B:B,C2)</f>
        <v>1</v>
      </c>
    </row>
    <row r="3" spans="1:10" ht="15">
      <c r="A3" s="7" t="s">
        <v>8</v>
      </c>
      <c r="B3" s="7" t="s">
        <v>76</v>
      </c>
      <c r="C3" s="8">
        <v>43188</v>
      </c>
      <c r="D3" s="7" t="s">
        <v>75</v>
      </c>
      <c r="E3" s="7">
        <v>1060</v>
      </c>
      <c r="F3" s="7">
        <v>2</v>
      </c>
      <c r="G3" s="7">
        <v>240</v>
      </c>
      <c r="H3" s="7">
        <v>590</v>
      </c>
      <c r="I3" t="str">
        <f>VLOOKUP(A3,Sheet1!A:G,1,FALSE)</f>
        <v>DAEU</v>
      </c>
      <c r="J3">
        <f>_xlfn.COUNTIFS(Sheet1!A:A,A3,Sheet1!B:B,C3)</f>
        <v>1</v>
      </c>
    </row>
    <row r="4" spans="1:10" ht="15">
      <c r="A4" s="7" t="s">
        <v>8</v>
      </c>
      <c r="B4" s="7" t="s">
        <v>76</v>
      </c>
      <c r="C4" s="8">
        <v>43201</v>
      </c>
      <c r="D4" s="7" t="s">
        <v>75</v>
      </c>
      <c r="E4" s="7">
        <v>1060</v>
      </c>
      <c r="F4" s="7">
        <v>2</v>
      </c>
      <c r="G4" s="7">
        <v>240</v>
      </c>
      <c r="H4" s="7">
        <v>590</v>
      </c>
      <c r="I4" t="str">
        <f>VLOOKUP(A4,Sheet1!A:G,1,FALSE)</f>
        <v>DAEU</v>
      </c>
      <c r="J4">
        <f>_xlfn.COUNTIFS(Sheet1!A:A,A4,Sheet1!B:B,C4)</f>
        <v>1</v>
      </c>
    </row>
    <row r="5" spans="1:10" ht="15">
      <c r="A5" s="7" t="s">
        <v>8</v>
      </c>
      <c r="B5" s="7" t="s">
        <v>76</v>
      </c>
      <c r="C5" s="8">
        <v>43220</v>
      </c>
      <c r="D5" s="7" t="s">
        <v>75</v>
      </c>
      <c r="E5" s="7">
        <v>1060</v>
      </c>
      <c r="F5" s="7">
        <v>2</v>
      </c>
      <c r="G5" s="7">
        <v>240</v>
      </c>
      <c r="H5" s="7">
        <v>590</v>
      </c>
      <c r="I5" t="str">
        <f>VLOOKUP(A5,Sheet1!A:G,1,FALSE)</f>
        <v>DAEU</v>
      </c>
      <c r="J5">
        <f>_xlfn.COUNTIFS(Sheet1!A:A,A5,Sheet1!B:B,C5)</f>
        <v>1</v>
      </c>
    </row>
    <row r="6" spans="1:10" ht="15">
      <c r="A6" s="7" t="s">
        <v>8</v>
      </c>
      <c r="B6" s="7" t="s">
        <v>76</v>
      </c>
      <c r="C6" s="8">
        <v>43243</v>
      </c>
      <c r="D6" s="7" t="s">
        <v>75</v>
      </c>
      <c r="E6" s="7">
        <v>1060</v>
      </c>
      <c r="F6" s="7">
        <v>2</v>
      </c>
      <c r="G6" s="7">
        <v>240</v>
      </c>
      <c r="H6" s="7">
        <v>590</v>
      </c>
      <c r="I6" t="str">
        <f>VLOOKUP(A6,Sheet1!A:G,1,FALSE)</f>
        <v>DAEU</v>
      </c>
      <c r="J6">
        <f>_xlfn.COUNTIFS(Sheet1!A:A,A6,Sheet1!B:B,C6)</f>
        <v>1</v>
      </c>
    </row>
    <row r="7" spans="1:10" ht="15">
      <c r="A7" s="7" t="s">
        <v>9</v>
      </c>
      <c r="B7" s="7" t="s">
        <v>77</v>
      </c>
      <c r="C7" s="8">
        <v>43220</v>
      </c>
      <c r="D7" s="7" t="s">
        <v>75</v>
      </c>
      <c r="E7" s="7">
        <v>1260</v>
      </c>
      <c r="F7" s="7">
        <v>2</v>
      </c>
      <c r="G7" s="7">
        <v>370</v>
      </c>
      <c r="H7" s="7">
        <v>670</v>
      </c>
      <c r="I7" t="str">
        <f>VLOOKUP(A7,Sheet1!A:G,1,FALSE)</f>
        <v>DAGB</v>
      </c>
      <c r="J7">
        <f>_xlfn.COUNTIFS(Sheet1!A:A,A7,Sheet1!B:B,C7)</f>
        <v>1</v>
      </c>
    </row>
    <row r="8" spans="1:10" ht="15">
      <c r="A8" s="7" t="s">
        <v>10</v>
      </c>
      <c r="B8" s="7" t="s">
        <v>78</v>
      </c>
      <c r="C8" s="8">
        <v>43181</v>
      </c>
      <c r="D8" s="7" t="s">
        <v>75</v>
      </c>
      <c r="E8" s="7">
        <v>1140</v>
      </c>
      <c r="F8" s="7">
        <v>2</v>
      </c>
      <c r="G8" s="7">
        <v>250</v>
      </c>
      <c r="H8" s="7">
        <v>460</v>
      </c>
      <c r="I8" t="str">
        <f>VLOOKUP(A8,Sheet1!A:G,1,FALSE)</f>
        <v>DAUS</v>
      </c>
      <c r="J8">
        <f>_xlfn.COUNTIFS(Sheet1!A:A,A8,Sheet1!B:B,C8)</f>
        <v>1</v>
      </c>
    </row>
    <row r="9" spans="1:10" ht="15">
      <c r="A9" s="7" t="s">
        <v>10</v>
      </c>
      <c r="B9" s="7" t="s">
        <v>78</v>
      </c>
      <c r="C9" s="8">
        <v>43185</v>
      </c>
      <c r="D9" s="7" t="s">
        <v>75</v>
      </c>
      <c r="E9" s="7">
        <v>1140</v>
      </c>
      <c r="F9" s="7">
        <v>2</v>
      </c>
      <c r="G9" s="7">
        <v>250</v>
      </c>
      <c r="H9" s="7">
        <v>460</v>
      </c>
      <c r="I9" t="str">
        <f>VLOOKUP(A9,Sheet1!A:G,1,FALSE)</f>
        <v>DAUS</v>
      </c>
      <c r="J9">
        <f>_xlfn.COUNTIFS(Sheet1!A:A,A9,Sheet1!B:B,C9)</f>
        <v>1</v>
      </c>
    </row>
    <row r="10" spans="1:10" ht="15">
      <c r="A10" s="7" t="s">
        <v>10</v>
      </c>
      <c r="B10" s="7" t="s">
        <v>78</v>
      </c>
      <c r="C10" s="8">
        <v>43186</v>
      </c>
      <c r="D10" s="7" t="s">
        <v>75</v>
      </c>
      <c r="E10" s="7">
        <v>1140</v>
      </c>
      <c r="F10" s="7">
        <v>2</v>
      </c>
      <c r="G10" s="7">
        <v>250</v>
      </c>
      <c r="H10" s="7">
        <v>460</v>
      </c>
      <c r="I10" t="str">
        <f>VLOOKUP(A10,Sheet1!A:G,1,FALSE)</f>
        <v>DAUS</v>
      </c>
      <c r="J10">
        <f>_xlfn.COUNTIFS(Sheet1!A:A,A10,Sheet1!B:B,C10)</f>
        <v>1</v>
      </c>
    </row>
    <row r="11" spans="1:10" ht="15">
      <c r="A11" s="7" t="s">
        <v>10</v>
      </c>
      <c r="B11" s="7" t="s">
        <v>78</v>
      </c>
      <c r="C11" s="8">
        <v>43187</v>
      </c>
      <c r="D11" s="7" t="s">
        <v>75</v>
      </c>
      <c r="E11" s="7">
        <v>1140</v>
      </c>
      <c r="F11" s="7">
        <v>2</v>
      </c>
      <c r="G11" s="7">
        <v>250</v>
      </c>
      <c r="H11" s="7">
        <v>460</v>
      </c>
      <c r="I11" t="str">
        <f>VLOOKUP(A11,Sheet1!A:G,1,FALSE)</f>
        <v>DAUS</v>
      </c>
      <c r="J11">
        <f>_xlfn.COUNTIFS(Sheet1!A:A,A11,Sheet1!B:B,C11)</f>
        <v>1</v>
      </c>
    </row>
    <row r="12" spans="1:10" ht="15">
      <c r="A12" s="7" t="s">
        <v>10</v>
      </c>
      <c r="B12" s="7" t="s">
        <v>78</v>
      </c>
      <c r="C12" s="8">
        <v>43188</v>
      </c>
      <c r="D12" s="7" t="s">
        <v>75</v>
      </c>
      <c r="E12" s="7">
        <v>1140</v>
      </c>
      <c r="F12" s="7">
        <v>2</v>
      </c>
      <c r="G12" s="7">
        <v>250</v>
      </c>
      <c r="H12" s="7">
        <v>460</v>
      </c>
      <c r="I12" t="str">
        <f>VLOOKUP(A12,Sheet1!A:G,1,FALSE)</f>
        <v>DAUS</v>
      </c>
      <c r="J12">
        <f>_xlfn.COUNTIFS(Sheet1!A:A,A12,Sheet1!B:B,C12)</f>
        <v>1</v>
      </c>
    </row>
    <row r="13" spans="1:10" ht="15">
      <c r="A13" s="7" t="s">
        <v>10</v>
      </c>
      <c r="B13" s="7" t="s">
        <v>78</v>
      </c>
      <c r="C13" s="8">
        <v>43196</v>
      </c>
      <c r="D13" s="7" t="s">
        <v>75</v>
      </c>
      <c r="E13" s="7">
        <v>1140</v>
      </c>
      <c r="F13" s="7">
        <v>2</v>
      </c>
      <c r="G13" s="7">
        <v>250</v>
      </c>
      <c r="H13" s="7">
        <v>460</v>
      </c>
      <c r="I13" t="str">
        <f>VLOOKUP(A13,Sheet1!A:G,1,FALSE)</f>
        <v>DAUS</v>
      </c>
      <c r="J13">
        <f>_xlfn.COUNTIFS(Sheet1!A:A,A13,Sheet1!B:B,C13)</f>
        <v>1</v>
      </c>
    </row>
    <row r="14" spans="1:10" ht="15">
      <c r="A14" s="7" t="s">
        <v>10</v>
      </c>
      <c r="B14" s="7" t="s">
        <v>78</v>
      </c>
      <c r="C14" s="8">
        <v>43206</v>
      </c>
      <c r="D14" s="7" t="s">
        <v>75</v>
      </c>
      <c r="E14" s="7">
        <v>1140</v>
      </c>
      <c r="F14" s="7">
        <v>2</v>
      </c>
      <c r="G14" s="7">
        <v>250</v>
      </c>
      <c r="H14" s="7">
        <v>460</v>
      </c>
      <c r="I14" t="str">
        <f>VLOOKUP(A14,Sheet1!A:G,1,FALSE)</f>
        <v>DAUS</v>
      </c>
      <c r="J14">
        <f>_xlfn.COUNTIFS(Sheet1!A:A,A14,Sheet1!B:B,C14)</f>
        <v>1</v>
      </c>
    </row>
    <row r="15" spans="1:10" ht="15">
      <c r="A15" s="7" t="s">
        <v>10</v>
      </c>
      <c r="B15" s="7" t="s">
        <v>78</v>
      </c>
      <c r="C15" s="8">
        <v>43207</v>
      </c>
      <c r="D15" s="7" t="s">
        <v>75</v>
      </c>
      <c r="E15" s="7">
        <v>1140</v>
      </c>
      <c r="F15" s="7">
        <v>2</v>
      </c>
      <c r="G15" s="7">
        <v>250</v>
      </c>
      <c r="H15" s="7">
        <v>460</v>
      </c>
      <c r="I15" t="str">
        <f>VLOOKUP(A15,Sheet1!A:G,1,FALSE)</f>
        <v>DAUS</v>
      </c>
      <c r="J15">
        <f>_xlfn.COUNTIFS(Sheet1!A:A,A15,Sheet1!B:B,C15)</f>
        <v>1</v>
      </c>
    </row>
    <row r="16" spans="1:10" ht="15">
      <c r="A16" s="7" t="s">
        <v>10</v>
      </c>
      <c r="B16" s="7" t="s">
        <v>78</v>
      </c>
      <c r="C16" s="8">
        <v>43214</v>
      </c>
      <c r="D16" s="7" t="s">
        <v>75</v>
      </c>
      <c r="E16" s="7">
        <v>1140</v>
      </c>
      <c r="F16" s="7">
        <v>2</v>
      </c>
      <c r="G16" s="7">
        <v>250</v>
      </c>
      <c r="H16" s="7">
        <v>460</v>
      </c>
      <c r="I16" t="str">
        <f>VLOOKUP(A16,Sheet1!A:G,1,FALSE)</f>
        <v>DAUS</v>
      </c>
      <c r="J16">
        <f>_xlfn.COUNTIFS(Sheet1!A:A,A16,Sheet1!B:B,C16)</f>
        <v>1</v>
      </c>
    </row>
    <row r="17" spans="1:10" ht="15">
      <c r="A17" s="7" t="s">
        <v>10</v>
      </c>
      <c r="B17" s="7" t="s">
        <v>78</v>
      </c>
      <c r="C17" s="8">
        <v>43215</v>
      </c>
      <c r="D17" s="7" t="s">
        <v>75</v>
      </c>
      <c r="E17" s="7">
        <v>1140</v>
      </c>
      <c r="F17" s="7">
        <v>2</v>
      </c>
      <c r="G17" s="7">
        <v>250</v>
      </c>
      <c r="H17" s="7">
        <v>460</v>
      </c>
      <c r="I17" t="str">
        <f>VLOOKUP(A17,Sheet1!A:G,1,FALSE)</f>
        <v>DAUS</v>
      </c>
      <c r="J17">
        <f>_xlfn.COUNTIFS(Sheet1!A:A,A17,Sheet1!B:B,C17)</f>
        <v>1</v>
      </c>
    </row>
    <row r="18" spans="1:10" ht="15">
      <c r="A18" s="7" t="s">
        <v>10</v>
      </c>
      <c r="B18" s="7" t="s">
        <v>78</v>
      </c>
      <c r="C18" s="8">
        <v>43216</v>
      </c>
      <c r="D18" s="7" t="s">
        <v>75</v>
      </c>
      <c r="E18" s="7">
        <v>1140</v>
      </c>
      <c r="F18" s="7">
        <v>2</v>
      </c>
      <c r="G18" s="7">
        <v>250</v>
      </c>
      <c r="H18" s="7">
        <v>460</v>
      </c>
      <c r="I18" t="str">
        <f>VLOOKUP(A18,Sheet1!A:G,1,FALSE)</f>
        <v>DAUS</v>
      </c>
      <c r="J18">
        <f>_xlfn.COUNTIFS(Sheet1!A:A,A18,Sheet1!B:B,C18)</f>
        <v>1</v>
      </c>
    </row>
    <row r="19" spans="1:10" ht="15">
      <c r="A19" s="7" t="s">
        <v>10</v>
      </c>
      <c r="B19" s="7" t="s">
        <v>78</v>
      </c>
      <c r="C19" s="8">
        <v>43220</v>
      </c>
      <c r="D19" s="7" t="s">
        <v>75</v>
      </c>
      <c r="E19" s="7">
        <v>1140</v>
      </c>
      <c r="F19" s="7">
        <v>2</v>
      </c>
      <c r="G19" s="7">
        <v>250</v>
      </c>
      <c r="H19" s="7">
        <v>460</v>
      </c>
      <c r="I19" t="str">
        <f>VLOOKUP(A19,Sheet1!A:G,1,FALSE)</f>
        <v>DAUS</v>
      </c>
      <c r="J19">
        <f>_xlfn.COUNTIFS(Sheet1!A:A,A19,Sheet1!B:B,C19)</f>
        <v>1</v>
      </c>
    </row>
    <row r="20" spans="1:10" ht="15">
      <c r="A20" s="7" t="s">
        <v>10</v>
      </c>
      <c r="B20" s="7" t="s">
        <v>78</v>
      </c>
      <c r="C20" s="8">
        <v>43222</v>
      </c>
      <c r="D20" s="7" t="s">
        <v>75</v>
      </c>
      <c r="E20" s="7">
        <v>1140</v>
      </c>
      <c r="F20" s="7">
        <v>2</v>
      </c>
      <c r="G20" s="7">
        <v>250</v>
      </c>
      <c r="H20" s="7">
        <v>460</v>
      </c>
      <c r="I20" t="str">
        <f>VLOOKUP(A20,Sheet1!A:G,1,FALSE)</f>
        <v>DAUS</v>
      </c>
      <c r="J20">
        <f>_xlfn.COUNTIFS(Sheet1!A:A,A20,Sheet1!B:B,C20)</f>
        <v>1</v>
      </c>
    </row>
    <row r="21" spans="1:10" ht="15">
      <c r="A21" s="7" t="s">
        <v>10</v>
      </c>
      <c r="B21" s="7" t="s">
        <v>78</v>
      </c>
      <c r="C21" s="8">
        <v>43227</v>
      </c>
      <c r="D21" s="7" t="s">
        <v>75</v>
      </c>
      <c r="E21" s="7">
        <v>1140</v>
      </c>
      <c r="F21" s="7">
        <v>2</v>
      </c>
      <c r="G21" s="7">
        <v>250</v>
      </c>
      <c r="H21" s="7">
        <v>460</v>
      </c>
      <c r="I21" t="str">
        <f>VLOOKUP(A21,Sheet1!A:G,1,FALSE)</f>
        <v>DAUS</v>
      </c>
      <c r="J21">
        <f>_xlfn.COUNTIFS(Sheet1!A:A,A21,Sheet1!B:B,C21)</f>
        <v>1</v>
      </c>
    </row>
    <row r="22" spans="1:10" ht="15">
      <c r="A22" s="7" t="s">
        <v>10</v>
      </c>
      <c r="B22" s="7" t="s">
        <v>78</v>
      </c>
      <c r="C22" s="8">
        <v>43229</v>
      </c>
      <c r="D22" s="7" t="s">
        <v>75</v>
      </c>
      <c r="E22" s="7">
        <v>1140</v>
      </c>
      <c r="F22" s="7">
        <v>2</v>
      </c>
      <c r="G22" s="7">
        <v>250</v>
      </c>
      <c r="H22" s="7">
        <v>460</v>
      </c>
      <c r="I22" t="str">
        <f>VLOOKUP(A22,Sheet1!A:G,1,FALSE)</f>
        <v>DAUS</v>
      </c>
      <c r="J22">
        <f>_xlfn.COUNTIFS(Sheet1!A:A,A22,Sheet1!B:B,C22)</f>
        <v>1</v>
      </c>
    </row>
    <row r="23" spans="1:10" ht="15">
      <c r="A23" s="7" t="s">
        <v>10</v>
      </c>
      <c r="B23" s="7" t="s">
        <v>78</v>
      </c>
      <c r="C23" s="8">
        <v>43231</v>
      </c>
      <c r="D23" s="7" t="s">
        <v>75</v>
      </c>
      <c r="E23" s="7">
        <v>1140</v>
      </c>
      <c r="F23" s="7">
        <v>2</v>
      </c>
      <c r="G23" s="7">
        <v>250</v>
      </c>
      <c r="H23" s="7">
        <v>460</v>
      </c>
      <c r="I23" t="str">
        <f>VLOOKUP(A23,Sheet1!A:G,1,FALSE)</f>
        <v>DAUS</v>
      </c>
      <c r="J23">
        <f>_xlfn.COUNTIFS(Sheet1!A:A,A23,Sheet1!B:B,C23)</f>
        <v>1</v>
      </c>
    </row>
    <row r="24" spans="1:10" ht="15">
      <c r="A24" s="7" t="s">
        <v>10</v>
      </c>
      <c r="B24" s="7" t="s">
        <v>78</v>
      </c>
      <c r="C24" s="8">
        <v>43234</v>
      </c>
      <c r="D24" s="7" t="s">
        <v>75</v>
      </c>
      <c r="E24" s="7">
        <v>1140</v>
      </c>
      <c r="F24" s="7">
        <v>2</v>
      </c>
      <c r="G24" s="7">
        <v>250</v>
      </c>
      <c r="H24" s="7">
        <v>460</v>
      </c>
      <c r="I24" t="str">
        <f>VLOOKUP(A24,Sheet1!A:G,1,FALSE)</f>
        <v>DAUS</v>
      </c>
      <c r="J24">
        <f>_xlfn.COUNTIFS(Sheet1!A:A,A24,Sheet1!B:B,C24)</f>
        <v>1</v>
      </c>
    </row>
    <row r="25" spans="1:10" ht="15">
      <c r="A25" s="7" t="s">
        <v>10</v>
      </c>
      <c r="B25" s="7" t="s">
        <v>78</v>
      </c>
      <c r="C25" s="8">
        <v>43235</v>
      </c>
      <c r="D25" s="7" t="s">
        <v>75</v>
      </c>
      <c r="E25" s="7">
        <v>1140</v>
      </c>
      <c r="F25" s="7">
        <v>2</v>
      </c>
      <c r="G25" s="7">
        <v>250</v>
      </c>
      <c r="H25" s="7">
        <v>460</v>
      </c>
      <c r="I25" t="str">
        <f>VLOOKUP(A25,Sheet1!A:G,1,FALSE)</f>
        <v>DAUS</v>
      </c>
      <c r="J25">
        <f>_xlfn.COUNTIFS(Sheet1!A:A,A25,Sheet1!B:B,C25)</f>
        <v>1</v>
      </c>
    </row>
    <row r="26" spans="1:10" ht="15">
      <c r="A26" s="7" t="s">
        <v>10</v>
      </c>
      <c r="B26" s="7" t="s">
        <v>78</v>
      </c>
      <c r="C26" s="8">
        <v>43238</v>
      </c>
      <c r="D26" s="7" t="s">
        <v>75</v>
      </c>
      <c r="E26" s="7">
        <v>1140</v>
      </c>
      <c r="F26" s="7">
        <v>2</v>
      </c>
      <c r="G26" s="7">
        <v>250</v>
      </c>
      <c r="H26" s="7">
        <v>460</v>
      </c>
      <c r="I26" t="str">
        <f>VLOOKUP(A26,Sheet1!A:G,1,FALSE)</f>
        <v>DAUS</v>
      </c>
      <c r="J26">
        <f>_xlfn.COUNTIFS(Sheet1!A:A,A26,Sheet1!B:B,C26)</f>
        <v>1</v>
      </c>
    </row>
    <row r="27" spans="1:10" ht="15">
      <c r="A27" s="7" t="s">
        <v>10</v>
      </c>
      <c r="B27" s="7" t="s">
        <v>78</v>
      </c>
      <c r="C27" s="8">
        <v>43251</v>
      </c>
      <c r="D27" s="7" t="s">
        <v>75</v>
      </c>
      <c r="E27" s="7">
        <v>1140</v>
      </c>
      <c r="F27" s="7">
        <v>2</v>
      </c>
      <c r="G27" s="7">
        <v>250</v>
      </c>
      <c r="H27" s="7">
        <v>460</v>
      </c>
      <c r="I27" t="str">
        <f>VLOOKUP(A27,Sheet1!A:G,1,FALSE)</f>
        <v>DAUS</v>
      </c>
      <c r="J27">
        <f>_xlfn.COUNTIFS(Sheet1!A:A,A27,Sheet1!B:B,C27)</f>
        <v>1</v>
      </c>
    </row>
    <row r="28" spans="1:10" ht="15">
      <c r="A28" s="7" t="s">
        <v>10</v>
      </c>
      <c r="B28" s="7" t="s">
        <v>78</v>
      </c>
      <c r="C28" s="8">
        <v>43280</v>
      </c>
      <c r="D28" s="7" t="s">
        <v>75</v>
      </c>
      <c r="E28" s="7">
        <v>1150</v>
      </c>
      <c r="F28" s="7">
        <v>2</v>
      </c>
      <c r="G28" s="7">
        <v>250</v>
      </c>
      <c r="H28" s="7">
        <v>460</v>
      </c>
      <c r="I28" t="str">
        <f>VLOOKUP(A28,Sheet1!A:G,1,FALSE)</f>
        <v>DAUS</v>
      </c>
      <c r="J28">
        <f>_xlfn.COUNTIFS(Sheet1!A:A,A28,Sheet1!B:B,C28)</f>
        <v>1</v>
      </c>
    </row>
    <row r="29" spans="1:10" ht="15">
      <c r="A29" s="7" t="s">
        <v>10</v>
      </c>
      <c r="B29" s="7" t="s">
        <v>78</v>
      </c>
      <c r="C29" s="8">
        <v>43283</v>
      </c>
      <c r="D29" s="7" t="s">
        <v>75</v>
      </c>
      <c r="E29" s="7">
        <v>1150</v>
      </c>
      <c r="F29" s="7">
        <v>2</v>
      </c>
      <c r="G29" s="7">
        <v>250</v>
      </c>
      <c r="H29" s="7">
        <v>460</v>
      </c>
      <c r="I29" t="str">
        <f>VLOOKUP(A29,Sheet1!A:G,1,FALSE)</f>
        <v>DAUS</v>
      </c>
      <c r="J29">
        <f>_xlfn.COUNTIFS(Sheet1!A:A,A29,Sheet1!B:B,C29)</f>
        <v>1</v>
      </c>
    </row>
    <row r="30" spans="1:10" ht="15">
      <c r="A30" s="7" t="s">
        <v>10</v>
      </c>
      <c r="B30" s="7" t="s">
        <v>78</v>
      </c>
      <c r="C30" s="8">
        <v>43287</v>
      </c>
      <c r="D30" s="7" t="s">
        <v>75</v>
      </c>
      <c r="E30" s="7">
        <v>1150</v>
      </c>
      <c r="F30" s="7">
        <v>2</v>
      </c>
      <c r="G30" s="7">
        <v>250</v>
      </c>
      <c r="H30" s="7">
        <v>460</v>
      </c>
      <c r="I30" t="str">
        <f>VLOOKUP(A30,Sheet1!A:G,1,FALSE)</f>
        <v>DAUS</v>
      </c>
      <c r="J30">
        <f>_xlfn.COUNTIFS(Sheet1!A:A,A30,Sheet1!B:B,C30)</f>
        <v>1</v>
      </c>
    </row>
    <row r="31" spans="1:10" ht="15">
      <c r="A31" s="7" t="s">
        <v>10</v>
      </c>
      <c r="B31" s="7" t="s">
        <v>78</v>
      </c>
      <c r="C31" s="8">
        <v>43301</v>
      </c>
      <c r="D31" s="7" t="s">
        <v>75</v>
      </c>
      <c r="E31" s="7">
        <v>1150</v>
      </c>
      <c r="F31" s="7">
        <v>2</v>
      </c>
      <c r="G31" s="7">
        <v>250</v>
      </c>
      <c r="H31" s="7">
        <v>460</v>
      </c>
      <c r="I31" t="str">
        <f>VLOOKUP(A31,Sheet1!A:G,1,FALSE)</f>
        <v>DAUS</v>
      </c>
      <c r="J31">
        <f>_xlfn.COUNTIFS(Sheet1!A:A,A31,Sheet1!B:B,C31)</f>
        <v>1</v>
      </c>
    </row>
    <row r="32" spans="1:10" ht="15">
      <c r="A32" s="7" t="s">
        <v>10</v>
      </c>
      <c r="B32" s="7" t="s">
        <v>78</v>
      </c>
      <c r="C32" s="8">
        <v>43305</v>
      </c>
      <c r="D32" s="7" t="s">
        <v>75</v>
      </c>
      <c r="E32" s="7">
        <v>1150</v>
      </c>
      <c r="F32" s="7">
        <v>2</v>
      </c>
      <c r="G32" s="7">
        <v>250</v>
      </c>
      <c r="H32" s="7">
        <v>460</v>
      </c>
      <c r="I32" t="str">
        <f>VLOOKUP(A32,Sheet1!A:G,1,FALSE)</f>
        <v>DAUS</v>
      </c>
      <c r="J32">
        <f>_xlfn.COUNTIFS(Sheet1!A:A,A32,Sheet1!B:B,C32)</f>
        <v>1</v>
      </c>
    </row>
    <row r="33" spans="1:10" ht="15">
      <c r="A33" s="7" t="s">
        <v>10</v>
      </c>
      <c r="B33" s="7" t="s">
        <v>78</v>
      </c>
      <c r="C33" s="8">
        <v>43306</v>
      </c>
      <c r="D33" s="7" t="s">
        <v>75</v>
      </c>
      <c r="E33" s="7">
        <v>1150</v>
      </c>
      <c r="F33" s="7">
        <v>2</v>
      </c>
      <c r="G33" s="7">
        <v>250</v>
      </c>
      <c r="H33" s="7">
        <v>460</v>
      </c>
      <c r="I33" t="str">
        <f>VLOOKUP(A33,Sheet1!A:G,1,FALSE)</f>
        <v>DAUS</v>
      </c>
      <c r="J33">
        <f>_xlfn.COUNTIFS(Sheet1!A:A,A33,Sheet1!B:B,C33)</f>
        <v>1</v>
      </c>
    </row>
    <row r="34" spans="1:10" ht="15">
      <c r="A34" s="7" t="s">
        <v>10</v>
      </c>
      <c r="B34" s="7" t="s">
        <v>78</v>
      </c>
      <c r="C34" s="8">
        <v>43308</v>
      </c>
      <c r="D34" s="7" t="s">
        <v>75</v>
      </c>
      <c r="E34" s="7">
        <v>1150</v>
      </c>
      <c r="F34" s="7">
        <v>2</v>
      </c>
      <c r="G34" s="7">
        <v>250</v>
      </c>
      <c r="H34" s="7">
        <v>460</v>
      </c>
      <c r="I34" t="str">
        <f>VLOOKUP(A34,Sheet1!A:G,1,FALSE)</f>
        <v>DAUS</v>
      </c>
      <c r="J34">
        <f>_xlfn.COUNTIFS(Sheet1!A:A,A34,Sheet1!B:B,C34)</f>
        <v>1</v>
      </c>
    </row>
    <row r="35" spans="1:10" ht="15">
      <c r="A35" s="7" t="s">
        <v>10</v>
      </c>
      <c r="B35" s="7" t="s">
        <v>78</v>
      </c>
      <c r="C35" s="8">
        <v>43312</v>
      </c>
      <c r="D35" s="7" t="s">
        <v>75</v>
      </c>
      <c r="E35" s="7">
        <v>1150</v>
      </c>
      <c r="F35" s="7">
        <v>2</v>
      </c>
      <c r="G35" s="7">
        <v>250</v>
      </c>
      <c r="H35" s="7">
        <v>460</v>
      </c>
      <c r="I35" t="str">
        <f>VLOOKUP(A35,Sheet1!A:G,1,FALSE)</f>
        <v>DAUS</v>
      </c>
      <c r="J35">
        <f>_xlfn.COUNTIFS(Sheet1!A:A,A35,Sheet1!B:B,C35)</f>
        <v>1</v>
      </c>
    </row>
    <row r="36" spans="1:10" ht="15">
      <c r="A36" s="7" t="s">
        <v>10</v>
      </c>
      <c r="B36" s="7" t="s">
        <v>78</v>
      </c>
      <c r="C36" s="8">
        <v>43319</v>
      </c>
      <c r="D36" s="7" t="s">
        <v>75</v>
      </c>
      <c r="E36" s="7">
        <v>1150</v>
      </c>
      <c r="F36" s="7">
        <v>2</v>
      </c>
      <c r="G36" s="7">
        <v>250</v>
      </c>
      <c r="H36" s="7">
        <v>460</v>
      </c>
      <c r="I36" t="str">
        <f>VLOOKUP(A36,Sheet1!A:G,1,FALSE)</f>
        <v>DAUS</v>
      </c>
      <c r="J36">
        <f>_xlfn.COUNTIFS(Sheet1!A:A,A36,Sheet1!B:B,C36)</f>
        <v>1</v>
      </c>
    </row>
    <row r="37" spans="1:10" ht="15">
      <c r="A37" s="7" t="s">
        <v>10</v>
      </c>
      <c r="B37" s="7" t="s">
        <v>78</v>
      </c>
      <c r="C37" s="8">
        <v>43325</v>
      </c>
      <c r="D37" s="7" t="s">
        <v>75</v>
      </c>
      <c r="E37" s="7">
        <v>1150</v>
      </c>
      <c r="F37" s="7">
        <v>2</v>
      </c>
      <c r="G37" s="7">
        <v>250</v>
      </c>
      <c r="H37" s="7">
        <v>460</v>
      </c>
      <c r="I37" t="str">
        <f>VLOOKUP(A37,Sheet1!A:G,1,FALSE)</f>
        <v>DAUS</v>
      </c>
      <c r="J37">
        <f>_xlfn.COUNTIFS(Sheet1!A:A,A37,Sheet1!B:B,C37)</f>
        <v>1</v>
      </c>
    </row>
    <row r="38" spans="1:10" ht="15">
      <c r="A38" s="7" t="s">
        <v>10</v>
      </c>
      <c r="B38" s="7" t="s">
        <v>78</v>
      </c>
      <c r="C38" s="8">
        <v>43343</v>
      </c>
      <c r="D38" s="7" t="s">
        <v>75</v>
      </c>
      <c r="E38" s="7">
        <v>1150</v>
      </c>
      <c r="F38" s="7">
        <v>2</v>
      </c>
      <c r="G38" s="7">
        <v>250</v>
      </c>
      <c r="H38" s="7">
        <v>460</v>
      </c>
      <c r="I38" t="str">
        <f>VLOOKUP(A38,Sheet1!A:G,1,FALSE)</f>
        <v>DAUS</v>
      </c>
      <c r="J38">
        <f>_xlfn.COUNTIFS(Sheet1!A:A,A38,Sheet1!B:B,C38)</f>
        <v>1</v>
      </c>
    </row>
    <row r="39" spans="1:10" ht="15">
      <c r="A39" s="7" t="s">
        <v>10</v>
      </c>
      <c r="B39" s="7" t="s">
        <v>78</v>
      </c>
      <c r="C39" s="8">
        <v>43371</v>
      </c>
      <c r="D39" s="7" t="s">
        <v>75</v>
      </c>
      <c r="E39" s="7">
        <v>1160</v>
      </c>
      <c r="F39" s="7">
        <v>2</v>
      </c>
      <c r="G39" s="7">
        <v>250</v>
      </c>
      <c r="H39" s="7">
        <v>460</v>
      </c>
      <c r="I39" t="str">
        <f>VLOOKUP(A39,Sheet1!A:G,1,FALSE)</f>
        <v>DAUS</v>
      </c>
      <c r="J39">
        <f>_xlfn.COUNTIFS(Sheet1!A:A,A39,Sheet1!B:B,C39)</f>
        <v>1</v>
      </c>
    </row>
    <row r="40" spans="1:10" ht="15">
      <c r="A40" s="7" t="s">
        <v>10</v>
      </c>
      <c r="B40" s="7" t="s">
        <v>78</v>
      </c>
      <c r="C40" s="8">
        <v>43398</v>
      </c>
      <c r="D40" s="7" t="s">
        <v>75</v>
      </c>
      <c r="E40" s="7">
        <v>1160</v>
      </c>
      <c r="F40" s="7">
        <v>2</v>
      </c>
      <c r="G40" s="7">
        <v>250</v>
      </c>
      <c r="H40" s="7">
        <v>460</v>
      </c>
      <c r="I40" t="str">
        <f>VLOOKUP(A40,Sheet1!A:G,1,FALSE)</f>
        <v>DAUS</v>
      </c>
      <c r="J40">
        <f>_xlfn.COUNTIFS(Sheet1!A:A,A40,Sheet1!B:B,C40)</f>
        <v>1</v>
      </c>
    </row>
    <row r="41" spans="1:10" ht="15">
      <c r="A41" s="7" t="s">
        <v>10</v>
      </c>
      <c r="B41" s="7" t="s">
        <v>78</v>
      </c>
      <c r="C41" s="8">
        <v>43402</v>
      </c>
      <c r="D41" s="7" t="s">
        <v>75</v>
      </c>
      <c r="E41" s="7">
        <v>1160</v>
      </c>
      <c r="F41" s="7">
        <v>2</v>
      </c>
      <c r="G41" s="7">
        <v>250</v>
      </c>
      <c r="H41" s="7">
        <v>460</v>
      </c>
      <c r="I41" t="str">
        <f>VLOOKUP(A41,Sheet1!A:G,1,FALSE)</f>
        <v>DAUS</v>
      </c>
      <c r="J41">
        <f>_xlfn.COUNTIFS(Sheet1!A:A,A41,Sheet1!B:B,C41)</f>
        <v>1</v>
      </c>
    </row>
    <row r="42" spans="1:10" ht="15">
      <c r="A42" s="7" t="s">
        <v>10</v>
      </c>
      <c r="B42" s="7" t="s">
        <v>78</v>
      </c>
      <c r="C42" s="8">
        <v>43404</v>
      </c>
      <c r="D42" s="7" t="s">
        <v>75</v>
      </c>
      <c r="E42" s="7">
        <v>1160</v>
      </c>
      <c r="F42" s="7">
        <v>2</v>
      </c>
      <c r="G42" s="7">
        <v>250</v>
      </c>
      <c r="H42" s="7">
        <v>460</v>
      </c>
      <c r="I42" t="str">
        <f>VLOOKUP(A42,Sheet1!A:G,1,FALSE)</f>
        <v>DAUS</v>
      </c>
      <c r="J42">
        <f>_xlfn.COUNTIFS(Sheet1!A:A,A42,Sheet1!B:B,C42)</f>
        <v>1</v>
      </c>
    </row>
    <row r="43" spans="1:10" ht="15">
      <c r="A43" s="7" t="s">
        <v>10</v>
      </c>
      <c r="B43" s="7" t="s">
        <v>78</v>
      </c>
      <c r="C43" s="8">
        <v>43409</v>
      </c>
      <c r="D43" s="7" t="s">
        <v>75</v>
      </c>
      <c r="E43" s="7">
        <v>1160</v>
      </c>
      <c r="F43" s="7">
        <v>2</v>
      </c>
      <c r="G43" s="7">
        <v>250</v>
      </c>
      <c r="H43" s="7">
        <v>460</v>
      </c>
      <c r="I43" t="str">
        <f>VLOOKUP(A43,Sheet1!A:G,1,FALSE)</f>
        <v>DAUS</v>
      </c>
      <c r="J43">
        <f>_xlfn.COUNTIFS(Sheet1!A:A,A43,Sheet1!B:B,C43)</f>
        <v>1</v>
      </c>
    </row>
    <row r="44" spans="1:10" ht="15">
      <c r="A44" s="7" t="s">
        <v>10</v>
      </c>
      <c r="B44" s="7" t="s">
        <v>78</v>
      </c>
      <c r="C44" s="8">
        <v>43417</v>
      </c>
      <c r="D44" s="7" t="s">
        <v>75</v>
      </c>
      <c r="E44" s="7">
        <v>1160</v>
      </c>
      <c r="F44" s="7">
        <v>2</v>
      </c>
      <c r="G44" s="7">
        <v>250</v>
      </c>
      <c r="H44" s="7">
        <v>460</v>
      </c>
      <c r="I44" t="str">
        <f>VLOOKUP(A44,Sheet1!A:G,1,FALSE)</f>
        <v>DAUS</v>
      </c>
      <c r="J44">
        <f>_xlfn.COUNTIFS(Sheet1!A:A,A44,Sheet1!B:B,C44)</f>
        <v>1</v>
      </c>
    </row>
    <row r="45" spans="1:10" ht="15">
      <c r="A45" s="7" t="s">
        <v>10</v>
      </c>
      <c r="B45" s="7" t="s">
        <v>78</v>
      </c>
      <c r="C45" s="8">
        <v>43420</v>
      </c>
      <c r="D45" s="7" t="s">
        <v>75</v>
      </c>
      <c r="E45" s="7">
        <v>1160</v>
      </c>
      <c r="F45" s="7">
        <v>2</v>
      </c>
      <c r="G45" s="7">
        <v>250</v>
      </c>
      <c r="H45" s="7">
        <v>460</v>
      </c>
      <c r="I45" t="str">
        <f>VLOOKUP(A45,Sheet1!A:G,1,FALSE)</f>
        <v>DAUS</v>
      </c>
      <c r="J45">
        <f>_xlfn.COUNTIFS(Sheet1!A:A,A45,Sheet1!B:B,C45)</f>
        <v>1</v>
      </c>
    </row>
    <row r="46" spans="1:10" ht="15">
      <c r="A46" s="7" t="s">
        <v>10</v>
      </c>
      <c r="B46" s="7" t="s">
        <v>78</v>
      </c>
      <c r="C46" s="8">
        <v>43434</v>
      </c>
      <c r="D46" s="7" t="s">
        <v>75</v>
      </c>
      <c r="E46" s="7">
        <v>1160</v>
      </c>
      <c r="F46" s="7">
        <v>2</v>
      </c>
      <c r="G46" s="7">
        <v>250</v>
      </c>
      <c r="H46" s="7">
        <v>460</v>
      </c>
      <c r="I46" t="str">
        <f>VLOOKUP(A46,Sheet1!A:G,1,FALSE)</f>
        <v>DAUS</v>
      </c>
      <c r="J46">
        <f>_xlfn.COUNTIFS(Sheet1!A:A,A46,Sheet1!B:B,C46)</f>
        <v>1</v>
      </c>
    </row>
    <row r="47" spans="1:10" ht="15">
      <c r="A47" s="7" t="s">
        <v>10</v>
      </c>
      <c r="B47" s="7" t="s">
        <v>78</v>
      </c>
      <c r="C47" s="8">
        <v>43445</v>
      </c>
      <c r="D47" s="7" t="s">
        <v>75</v>
      </c>
      <c r="E47" s="7">
        <v>1160</v>
      </c>
      <c r="F47" s="7">
        <v>2</v>
      </c>
      <c r="G47" s="7">
        <v>250</v>
      </c>
      <c r="H47" s="7">
        <v>460</v>
      </c>
      <c r="I47" t="str">
        <f>VLOOKUP(A47,Sheet1!A:G,1,FALSE)</f>
        <v>DAUS</v>
      </c>
      <c r="J47">
        <f>_xlfn.COUNTIFS(Sheet1!A:A,A47,Sheet1!B:B,C47)</f>
        <v>1</v>
      </c>
    </row>
    <row r="48" spans="1:10" ht="15">
      <c r="A48" s="7" t="s">
        <v>10</v>
      </c>
      <c r="B48" s="7" t="s">
        <v>78</v>
      </c>
      <c r="C48" s="8">
        <v>43465</v>
      </c>
      <c r="D48" s="7" t="s">
        <v>75</v>
      </c>
      <c r="E48" s="7">
        <v>1180</v>
      </c>
      <c r="F48" s="7">
        <v>2</v>
      </c>
      <c r="G48" s="7">
        <v>250</v>
      </c>
      <c r="H48" s="7">
        <v>460</v>
      </c>
      <c r="I48" t="str">
        <f>VLOOKUP(A48,Sheet1!A:G,1,FALSE)</f>
        <v>DAUS</v>
      </c>
      <c r="J48">
        <f>_xlfn.COUNTIFS(Sheet1!A:A,A48,Sheet1!B:B,C48)</f>
        <v>1</v>
      </c>
    </row>
    <row r="49" spans="1:10" ht="15">
      <c r="A49" s="7" t="s">
        <v>10</v>
      </c>
      <c r="B49" s="7" t="s">
        <v>78</v>
      </c>
      <c r="C49" s="8">
        <v>43509</v>
      </c>
      <c r="D49" s="7" t="s">
        <v>75</v>
      </c>
      <c r="E49" s="7">
        <v>1180</v>
      </c>
      <c r="F49" s="7">
        <v>2</v>
      </c>
      <c r="G49" s="7">
        <v>250</v>
      </c>
      <c r="H49" s="7">
        <v>460</v>
      </c>
      <c r="I49" t="str">
        <f>VLOOKUP(A49,Sheet1!A:G,1,FALSE)</f>
        <v>DAUS</v>
      </c>
      <c r="J49">
        <f>_xlfn.COUNTIFS(Sheet1!A:A,A49,Sheet1!B:B,C49)</f>
        <v>1</v>
      </c>
    </row>
    <row r="50" spans="1:10" ht="15">
      <c r="A50" s="7" t="s">
        <v>10</v>
      </c>
      <c r="B50" s="7" t="s">
        <v>78</v>
      </c>
      <c r="C50" s="8">
        <v>44040</v>
      </c>
      <c r="D50" s="7" t="s">
        <v>75</v>
      </c>
      <c r="E50" s="7">
        <v>1260</v>
      </c>
      <c r="F50" s="7">
        <v>2</v>
      </c>
      <c r="G50" s="7">
        <v>250</v>
      </c>
      <c r="H50" s="7">
        <v>460</v>
      </c>
      <c r="I50" t="str">
        <f>VLOOKUP(A50,Sheet1!A:G,1,FALSE)</f>
        <v>DAUS</v>
      </c>
      <c r="J50">
        <f>_xlfn.COUNTIFS(Sheet1!A:A,A50,Sheet1!B:B,C50)</f>
        <v>1</v>
      </c>
    </row>
    <row r="51" spans="1:10" ht="15">
      <c r="A51" s="7" t="s">
        <v>29</v>
      </c>
      <c r="B51" s="7" t="s">
        <v>79</v>
      </c>
      <c r="C51" s="8">
        <v>43223</v>
      </c>
      <c r="D51" s="7" t="s">
        <v>75</v>
      </c>
      <c r="E51" s="7">
        <v>1</v>
      </c>
      <c r="F51" s="7">
        <v>2.5</v>
      </c>
      <c r="G51" s="7">
        <v>1</v>
      </c>
      <c r="H51" s="7">
        <v>0</v>
      </c>
      <c r="I51" t="str">
        <f>VLOOKUP(A51,Sheet1!A:G,1,FALSE)</f>
        <v>2025</v>
      </c>
      <c r="J51">
        <f>_xlfn.COUNTIFS(Sheet1!A:A,A51,Sheet1!B:B,C51)</f>
        <v>1</v>
      </c>
    </row>
    <row r="52" spans="1:10" ht="15">
      <c r="A52" s="7" t="s">
        <v>29</v>
      </c>
      <c r="B52" s="7" t="s">
        <v>79</v>
      </c>
      <c r="C52" s="8">
        <v>43314</v>
      </c>
      <c r="D52" s="7" t="s">
        <v>75</v>
      </c>
      <c r="E52" s="7">
        <v>1</v>
      </c>
      <c r="F52" s="7">
        <v>2.5</v>
      </c>
      <c r="G52" s="7">
        <v>1</v>
      </c>
      <c r="H52" s="7">
        <v>0</v>
      </c>
      <c r="I52" t="str">
        <f>VLOOKUP(A52,Sheet1!A:G,1,FALSE)</f>
        <v>2025</v>
      </c>
      <c r="J52">
        <f>_xlfn.COUNTIFS(Sheet1!A:A,A52,Sheet1!B:B,C52)</f>
        <v>1</v>
      </c>
    </row>
    <row r="53" spans="1:10" ht="15">
      <c r="A53" s="7" t="s">
        <v>30</v>
      </c>
      <c r="B53" s="7" t="s">
        <v>80</v>
      </c>
      <c r="C53" s="8">
        <v>43223</v>
      </c>
      <c r="D53" s="7" t="s">
        <v>75</v>
      </c>
      <c r="E53" s="7">
        <v>1</v>
      </c>
      <c r="F53" s="7">
        <v>2.5</v>
      </c>
      <c r="G53" s="7">
        <v>1</v>
      </c>
      <c r="H53" s="7">
        <v>0</v>
      </c>
      <c r="I53" t="str">
        <f>VLOOKUP(A53,Sheet1!A:G,1,FALSE)</f>
        <v>2029</v>
      </c>
      <c r="J53">
        <f>_xlfn.COUNTIFS(Sheet1!A:A,A53,Sheet1!B:B,C53)</f>
        <v>1</v>
      </c>
    </row>
    <row r="54" spans="1:10" ht="15">
      <c r="A54" s="7" t="s">
        <v>30</v>
      </c>
      <c r="B54" s="7" t="s">
        <v>80</v>
      </c>
      <c r="C54" s="8">
        <v>43314</v>
      </c>
      <c r="D54" s="7" t="s">
        <v>75</v>
      </c>
      <c r="E54" s="7">
        <v>1</v>
      </c>
      <c r="F54" s="7">
        <v>2.5</v>
      </c>
      <c r="G54" s="7">
        <v>1</v>
      </c>
      <c r="H54" s="7">
        <v>0</v>
      </c>
      <c r="I54" t="str">
        <f>VLOOKUP(A54,Sheet1!A:G,1,FALSE)</f>
        <v>2029</v>
      </c>
      <c r="J54">
        <f>_xlfn.COUNTIFS(Sheet1!A:A,A54,Sheet1!B:B,C54)</f>
        <v>1</v>
      </c>
    </row>
    <row r="55" spans="1:10" ht="15">
      <c r="A55" s="7" t="s">
        <v>31</v>
      </c>
      <c r="B55" s="7" t="s">
        <v>81</v>
      </c>
      <c r="C55" s="8">
        <v>43223</v>
      </c>
      <c r="D55" s="7" t="s">
        <v>75</v>
      </c>
      <c r="E55" s="7">
        <v>1</v>
      </c>
      <c r="F55" s="7">
        <v>2.5</v>
      </c>
      <c r="G55" s="7">
        <v>1</v>
      </c>
      <c r="H55" s="7">
        <v>0</v>
      </c>
      <c r="I55" t="str">
        <f>VLOOKUP(A55,Sheet1!A:G,1,FALSE)</f>
        <v>2030</v>
      </c>
      <c r="J55">
        <f>_xlfn.COUNTIFS(Sheet1!A:A,A55,Sheet1!B:B,C55)</f>
        <v>1</v>
      </c>
    </row>
    <row r="56" spans="1:10" ht="15">
      <c r="A56" s="7" t="s">
        <v>31</v>
      </c>
      <c r="B56" s="7" t="s">
        <v>81</v>
      </c>
      <c r="C56" s="8">
        <v>43314</v>
      </c>
      <c r="D56" s="7" t="s">
        <v>75</v>
      </c>
      <c r="E56" s="7">
        <v>1</v>
      </c>
      <c r="F56" s="7">
        <v>2.5</v>
      </c>
      <c r="G56" s="7">
        <v>1</v>
      </c>
      <c r="H56" s="7">
        <v>0</v>
      </c>
      <c r="I56" t="str">
        <f>VLOOKUP(A56,Sheet1!A:G,1,FALSE)</f>
        <v>2030</v>
      </c>
      <c r="J56">
        <f>_xlfn.COUNTIFS(Sheet1!A:A,A56,Sheet1!B:B,C56)</f>
        <v>1</v>
      </c>
    </row>
    <row r="57" spans="1:10" ht="15">
      <c r="A57" s="7" t="s">
        <v>32</v>
      </c>
      <c r="B57" s="7" t="s">
        <v>82</v>
      </c>
      <c r="C57" s="8">
        <v>43223</v>
      </c>
      <c r="D57" s="7" t="s">
        <v>75</v>
      </c>
      <c r="E57" s="7">
        <v>1</v>
      </c>
      <c r="F57" s="7">
        <v>2.5</v>
      </c>
      <c r="G57" s="7">
        <v>1</v>
      </c>
      <c r="H57" s="7">
        <v>0</v>
      </c>
      <c r="I57" t="str">
        <f>VLOOKUP(A57,Sheet1!A:G,1,FALSE)</f>
        <v>2032</v>
      </c>
      <c r="J57">
        <f>_xlfn.COUNTIFS(Sheet1!A:A,A57,Sheet1!B:B,C57)</f>
        <v>1</v>
      </c>
    </row>
    <row r="58" spans="1:10" ht="15">
      <c r="A58" s="7" t="s">
        <v>32</v>
      </c>
      <c r="B58" s="7" t="s">
        <v>82</v>
      </c>
      <c r="C58" s="8">
        <v>43314</v>
      </c>
      <c r="D58" s="7" t="s">
        <v>75</v>
      </c>
      <c r="E58" s="7">
        <v>1</v>
      </c>
      <c r="F58" s="7">
        <v>2.5</v>
      </c>
      <c r="G58" s="7">
        <v>1</v>
      </c>
      <c r="H58" s="7">
        <v>0</v>
      </c>
      <c r="I58" t="str">
        <f>VLOOKUP(A58,Sheet1!A:G,1,FALSE)</f>
        <v>2032</v>
      </c>
      <c r="J58">
        <f>_xlfn.COUNTIFS(Sheet1!A:A,A58,Sheet1!B:B,C58)</f>
        <v>1</v>
      </c>
    </row>
    <row r="59" spans="1:10" ht="15">
      <c r="A59" s="7" t="s">
        <v>33</v>
      </c>
      <c r="B59" s="7" t="s">
        <v>83</v>
      </c>
      <c r="C59" s="8">
        <v>43223</v>
      </c>
      <c r="D59" s="7" t="s">
        <v>75</v>
      </c>
      <c r="E59" s="7">
        <v>1</v>
      </c>
      <c r="F59" s="7">
        <v>2.5</v>
      </c>
      <c r="G59" s="7">
        <v>1</v>
      </c>
      <c r="H59" s="7">
        <v>0</v>
      </c>
      <c r="I59" t="str">
        <f>VLOOKUP(A59,Sheet1!A:G,1,FALSE)</f>
        <v>2033</v>
      </c>
      <c r="J59">
        <f>_xlfn.COUNTIFS(Sheet1!A:A,A59,Sheet1!B:B,C59)</f>
        <v>1</v>
      </c>
    </row>
    <row r="60" spans="1:10" ht="15">
      <c r="A60" s="7" t="s">
        <v>33</v>
      </c>
      <c r="B60" s="7" t="s">
        <v>83</v>
      </c>
      <c r="C60" s="8">
        <v>43314</v>
      </c>
      <c r="D60" s="7" t="s">
        <v>75</v>
      </c>
      <c r="E60" s="7">
        <v>1</v>
      </c>
      <c r="F60" s="7">
        <v>2.5</v>
      </c>
      <c r="G60" s="7">
        <v>1</v>
      </c>
      <c r="H60" s="7">
        <v>0</v>
      </c>
      <c r="I60" t="str">
        <f>VLOOKUP(A60,Sheet1!A:G,1,FALSE)</f>
        <v>2033</v>
      </c>
      <c r="J60">
        <f>_xlfn.COUNTIFS(Sheet1!A:A,A60,Sheet1!B:B,C60)</f>
        <v>1</v>
      </c>
    </row>
    <row r="61" spans="1:10" ht="15">
      <c r="A61" s="7" t="s">
        <v>34</v>
      </c>
      <c r="B61" s="7" t="s">
        <v>84</v>
      </c>
      <c r="C61" s="8">
        <v>43223</v>
      </c>
      <c r="D61" s="7" t="s">
        <v>75</v>
      </c>
      <c r="E61" s="7">
        <v>1</v>
      </c>
      <c r="F61" s="7">
        <v>2.5</v>
      </c>
      <c r="G61" s="7">
        <v>1</v>
      </c>
      <c r="H61" s="7">
        <v>0</v>
      </c>
      <c r="I61" t="str">
        <f>VLOOKUP(A61,Sheet1!A:G,1,FALSE)</f>
        <v>2037</v>
      </c>
      <c r="J61">
        <f>_xlfn.COUNTIFS(Sheet1!A:A,A61,Sheet1!B:B,C61)</f>
        <v>1</v>
      </c>
    </row>
    <row r="62" spans="1:10" ht="15">
      <c r="A62" s="7" t="s">
        <v>34</v>
      </c>
      <c r="B62" s="7" t="s">
        <v>84</v>
      </c>
      <c r="C62" s="8">
        <v>43314</v>
      </c>
      <c r="D62" s="7" t="s">
        <v>75</v>
      </c>
      <c r="E62" s="7">
        <v>1</v>
      </c>
      <c r="F62" s="7">
        <v>2.5</v>
      </c>
      <c r="G62" s="7">
        <v>1</v>
      </c>
      <c r="H62" s="7">
        <v>0</v>
      </c>
      <c r="I62" t="str">
        <f>VLOOKUP(A62,Sheet1!A:G,1,FALSE)</f>
        <v>2037</v>
      </c>
      <c r="J62">
        <f>_xlfn.COUNTIFS(Sheet1!A:A,A62,Sheet1!B:B,C62)</f>
        <v>1</v>
      </c>
    </row>
    <row r="63" spans="1:10" ht="15">
      <c r="A63" s="7" t="s">
        <v>35</v>
      </c>
      <c r="B63" s="7" t="s">
        <v>85</v>
      </c>
      <c r="C63" s="8">
        <v>43223</v>
      </c>
      <c r="D63" s="7" t="s">
        <v>75</v>
      </c>
      <c r="E63" s="7">
        <v>1</v>
      </c>
      <c r="F63" s="7">
        <v>2.5</v>
      </c>
      <c r="G63" s="7">
        <v>1</v>
      </c>
      <c r="H63" s="7">
        <v>0</v>
      </c>
      <c r="I63" t="str">
        <f>VLOOKUP(A63,Sheet1!A:G,1,FALSE)</f>
        <v>2038</v>
      </c>
      <c r="J63">
        <f>_xlfn.COUNTIFS(Sheet1!A:A,A63,Sheet1!B:B,C63)</f>
        <v>1</v>
      </c>
    </row>
    <row r="64" spans="1:10" ht="15">
      <c r="A64" s="7" t="s">
        <v>35</v>
      </c>
      <c r="B64" s="7" t="s">
        <v>85</v>
      </c>
      <c r="C64" s="8">
        <v>43314</v>
      </c>
      <c r="D64" s="7" t="s">
        <v>75</v>
      </c>
      <c r="E64" s="7">
        <v>1</v>
      </c>
      <c r="F64" s="7">
        <v>2.5</v>
      </c>
      <c r="G64" s="7">
        <v>1</v>
      </c>
      <c r="H64" s="7">
        <v>0</v>
      </c>
      <c r="I64" t="str">
        <f>VLOOKUP(A64,Sheet1!A:G,1,FALSE)</f>
        <v>2038</v>
      </c>
      <c r="J64">
        <f>_xlfn.COUNTIFS(Sheet1!A:A,A64,Sheet1!B:B,C64)</f>
        <v>1</v>
      </c>
    </row>
    <row r="65" spans="1:10" ht="15">
      <c r="A65" s="7" t="s">
        <v>36</v>
      </c>
      <c r="B65" s="7" t="s">
        <v>86</v>
      </c>
      <c r="C65" s="8">
        <v>43223</v>
      </c>
      <c r="D65" s="7" t="s">
        <v>75</v>
      </c>
      <c r="E65" s="7">
        <v>1</v>
      </c>
      <c r="F65" s="7">
        <v>2.5</v>
      </c>
      <c r="G65" s="7">
        <v>1</v>
      </c>
      <c r="H65" s="7">
        <v>0</v>
      </c>
      <c r="I65" t="str">
        <f>VLOOKUP(A65,Sheet1!A:G,1,FALSE)</f>
        <v>2040</v>
      </c>
      <c r="J65">
        <f>_xlfn.COUNTIFS(Sheet1!A:A,A65,Sheet1!B:B,C65)</f>
        <v>1</v>
      </c>
    </row>
    <row r="66" spans="1:10" ht="15">
      <c r="A66" s="7" t="s">
        <v>36</v>
      </c>
      <c r="B66" s="7" t="s">
        <v>86</v>
      </c>
      <c r="C66" s="8">
        <v>43314</v>
      </c>
      <c r="D66" s="7" t="s">
        <v>75</v>
      </c>
      <c r="E66" s="7">
        <v>1</v>
      </c>
      <c r="F66" s="7">
        <v>2.5</v>
      </c>
      <c r="G66" s="7">
        <v>1</v>
      </c>
      <c r="H66" s="7">
        <v>0</v>
      </c>
      <c r="I66" t="str">
        <f>VLOOKUP(A66,Sheet1!A:G,1,FALSE)</f>
        <v>2040</v>
      </c>
      <c r="J66">
        <f>_xlfn.COUNTIFS(Sheet1!A:A,A66,Sheet1!B:B,C66)</f>
        <v>1</v>
      </c>
    </row>
    <row r="67" spans="1:10" ht="15">
      <c r="A67" s="7" t="s">
        <v>37</v>
      </c>
      <c r="B67" s="7" t="s">
        <v>87</v>
      </c>
      <c r="C67" s="8">
        <v>43223</v>
      </c>
      <c r="D67" s="7" t="s">
        <v>75</v>
      </c>
      <c r="E67" s="7">
        <v>1</v>
      </c>
      <c r="F67" s="7">
        <v>2.5</v>
      </c>
      <c r="G67" s="7">
        <v>1</v>
      </c>
      <c r="H67" s="7">
        <v>0</v>
      </c>
      <c r="I67" t="str">
        <f>VLOOKUP(A67,Sheet1!A:G,1,FALSE)</f>
        <v>2044</v>
      </c>
      <c r="J67">
        <f>_xlfn.COUNTIFS(Sheet1!A:A,A67,Sheet1!B:B,C67)</f>
        <v>1</v>
      </c>
    </row>
    <row r="68" spans="1:10" ht="15">
      <c r="A68" s="7" t="s">
        <v>37</v>
      </c>
      <c r="B68" s="7" t="s">
        <v>87</v>
      </c>
      <c r="C68" s="8">
        <v>43314</v>
      </c>
      <c r="D68" s="7" t="s">
        <v>75</v>
      </c>
      <c r="E68" s="7">
        <v>1</v>
      </c>
      <c r="F68" s="7">
        <v>2.5</v>
      </c>
      <c r="G68" s="7">
        <v>1</v>
      </c>
      <c r="H68" s="7">
        <v>0</v>
      </c>
      <c r="I68" t="str">
        <f>VLOOKUP(A68,Sheet1!A:G,1,FALSE)</f>
        <v>2044</v>
      </c>
      <c r="J68">
        <f>_xlfn.COUNTIFS(Sheet1!A:A,A68,Sheet1!B:B,C68)</f>
        <v>1</v>
      </c>
    </row>
    <row r="69" spans="1:10" ht="15">
      <c r="A69" s="7" t="s">
        <v>38</v>
      </c>
      <c r="B69" s="7" t="s">
        <v>88</v>
      </c>
      <c r="C69" s="8">
        <v>43223</v>
      </c>
      <c r="D69" s="7" t="s">
        <v>75</v>
      </c>
      <c r="E69" s="7">
        <v>1</v>
      </c>
      <c r="F69" s="7">
        <v>2.5</v>
      </c>
      <c r="G69" s="7">
        <v>1</v>
      </c>
      <c r="H69" s="7">
        <v>0</v>
      </c>
      <c r="I69" t="str">
        <f>VLOOKUP(A69,Sheet1!A:G,1,FALSE)</f>
        <v>2046</v>
      </c>
      <c r="J69">
        <f>_xlfn.COUNTIFS(Sheet1!A:A,A69,Sheet1!B:B,C69)</f>
        <v>1</v>
      </c>
    </row>
    <row r="70" spans="1:10" ht="15">
      <c r="A70" s="7" t="s">
        <v>38</v>
      </c>
      <c r="B70" s="7" t="s">
        <v>88</v>
      </c>
      <c r="C70" s="8">
        <v>43314</v>
      </c>
      <c r="D70" s="7" t="s">
        <v>75</v>
      </c>
      <c r="E70" s="7">
        <v>1</v>
      </c>
      <c r="F70" s="7">
        <v>2.5</v>
      </c>
      <c r="G70" s="7">
        <v>1</v>
      </c>
      <c r="H70" s="7">
        <v>0</v>
      </c>
      <c r="I70" t="str">
        <f>VLOOKUP(A70,Sheet1!A:G,1,FALSE)</f>
        <v>2046</v>
      </c>
      <c r="J70">
        <f>_xlfn.COUNTIFS(Sheet1!A:A,A70,Sheet1!B:B,C70)</f>
        <v>1</v>
      </c>
    </row>
    <row r="71" spans="1:10" ht="15">
      <c r="A71" s="7" t="s">
        <v>39</v>
      </c>
      <c r="B71" s="7" t="s">
        <v>89</v>
      </c>
      <c r="C71" s="8">
        <v>43223</v>
      </c>
      <c r="D71" s="7" t="s">
        <v>75</v>
      </c>
      <c r="E71" s="7">
        <v>1</v>
      </c>
      <c r="F71" s="7">
        <v>2.5</v>
      </c>
      <c r="G71" s="7">
        <v>1</v>
      </c>
      <c r="H71" s="7">
        <v>0</v>
      </c>
      <c r="I71" t="str">
        <f>VLOOKUP(A71,Sheet1!A:G,1,FALSE)</f>
        <v>2050</v>
      </c>
      <c r="J71">
        <f>_xlfn.COUNTIFS(Sheet1!A:A,A71,Sheet1!B:B,C71)</f>
        <v>1</v>
      </c>
    </row>
    <row r="72" spans="1:10" ht="15">
      <c r="A72" s="7" t="s">
        <v>39</v>
      </c>
      <c r="B72" s="7" t="s">
        <v>89</v>
      </c>
      <c r="C72" s="8">
        <v>43314</v>
      </c>
      <c r="D72" s="7" t="s">
        <v>75</v>
      </c>
      <c r="E72" s="7">
        <v>1</v>
      </c>
      <c r="F72" s="7">
        <v>2.5</v>
      </c>
      <c r="G72" s="7">
        <v>1</v>
      </c>
      <c r="H72" s="7">
        <v>0</v>
      </c>
      <c r="I72" t="str">
        <f>VLOOKUP(A72,Sheet1!A:G,1,FALSE)</f>
        <v>2050</v>
      </c>
      <c r="J72">
        <f>_xlfn.COUNTIFS(Sheet1!A:A,A72,Sheet1!B:B,C72)</f>
        <v>1</v>
      </c>
    </row>
    <row r="73" spans="1:10" ht="15">
      <c r="A73" s="7" t="s">
        <v>40</v>
      </c>
      <c r="B73" s="7" t="s">
        <v>40</v>
      </c>
      <c r="C73" s="8">
        <v>43223</v>
      </c>
      <c r="D73" s="7" t="s">
        <v>75</v>
      </c>
      <c r="E73" s="7">
        <v>1</v>
      </c>
      <c r="F73" s="7">
        <v>2.5</v>
      </c>
      <c r="G73" s="7">
        <v>1</v>
      </c>
      <c r="H73" s="7">
        <v>0</v>
      </c>
      <c r="I73" t="str">
        <f>VLOOKUP(A73,Sheet1!A:G,1,FALSE)</f>
        <v>ES33</v>
      </c>
      <c r="J73">
        <f>_xlfn.COUNTIFS(Sheet1!A:A,A73,Sheet1!B:B,C73)</f>
        <v>1</v>
      </c>
    </row>
    <row r="74" spans="1:10" ht="15">
      <c r="A74" s="7" t="s">
        <v>40</v>
      </c>
      <c r="B74" s="7" t="s">
        <v>40</v>
      </c>
      <c r="C74" s="8">
        <v>43314</v>
      </c>
      <c r="D74" s="7" t="s">
        <v>75</v>
      </c>
      <c r="E74" s="7">
        <v>1</v>
      </c>
      <c r="F74" s="7">
        <v>2.5</v>
      </c>
      <c r="G74" s="7">
        <v>1</v>
      </c>
      <c r="H74" s="7">
        <v>0</v>
      </c>
      <c r="I74" t="str">
        <f>VLOOKUP(A74,Sheet1!A:G,1,FALSE)</f>
        <v>ES33</v>
      </c>
      <c r="J74">
        <f>_xlfn.COUNTIFS(Sheet1!A:A,A74,Sheet1!B:B,C74)</f>
        <v>1</v>
      </c>
    </row>
    <row r="75" spans="1:10" ht="15">
      <c r="A75" s="7" t="s">
        <v>41</v>
      </c>
      <c r="B75" s="7" t="s">
        <v>41</v>
      </c>
      <c r="C75" s="8">
        <v>43223</v>
      </c>
      <c r="D75" s="7" t="s">
        <v>75</v>
      </c>
      <c r="E75" s="7">
        <v>1</v>
      </c>
      <c r="F75" s="7">
        <v>4.5</v>
      </c>
      <c r="G75" s="7">
        <v>1</v>
      </c>
      <c r="H75" s="7">
        <v>0</v>
      </c>
      <c r="I75" t="str">
        <f>VLOOKUP(A75,Sheet1!A:G,1,FALSE)</f>
        <v>ES42</v>
      </c>
      <c r="J75">
        <f>_xlfn.COUNTIFS(Sheet1!A:A,A75,Sheet1!B:B,C75)</f>
        <v>1</v>
      </c>
    </row>
    <row r="76" spans="1:10" ht="15">
      <c r="A76" s="7" t="s">
        <v>41</v>
      </c>
      <c r="B76" s="7" t="s">
        <v>41</v>
      </c>
      <c r="C76" s="8">
        <v>43314</v>
      </c>
      <c r="D76" s="7" t="s">
        <v>75</v>
      </c>
      <c r="E76" s="7">
        <v>1</v>
      </c>
      <c r="F76" s="7">
        <v>4.5</v>
      </c>
      <c r="G76" s="7">
        <v>1</v>
      </c>
      <c r="H76" s="7">
        <v>0</v>
      </c>
      <c r="I76" t="str">
        <f>VLOOKUP(A76,Sheet1!A:G,1,FALSE)</f>
        <v>ES42</v>
      </c>
      <c r="J76">
        <f>_xlfn.COUNTIFS(Sheet1!A:A,A76,Sheet1!B:B,C76)</f>
        <v>1</v>
      </c>
    </row>
    <row r="77" spans="1:10" ht="15">
      <c r="A77" s="7" t="s">
        <v>42</v>
      </c>
      <c r="B77" s="7" t="s">
        <v>90</v>
      </c>
      <c r="C77" s="8">
        <v>43223</v>
      </c>
      <c r="D77" s="7" t="s">
        <v>75</v>
      </c>
      <c r="E77" s="7">
        <v>1</v>
      </c>
      <c r="F77" s="7">
        <v>2.5</v>
      </c>
      <c r="G77" s="7">
        <v>1</v>
      </c>
      <c r="H77" s="7">
        <v>0</v>
      </c>
      <c r="I77" t="str">
        <f>VLOOKUP(A77,Sheet1!A:G,1,FALSE)</f>
        <v>R023</v>
      </c>
      <c r="J77">
        <f>_xlfn.COUNTIFS(Sheet1!A:A,A77,Sheet1!B:B,C77)</f>
        <v>1</v>
      </c>
    </row>
    <row r="78" spans="1:10" ht="15">
      <c r="A78" s="7" t="s">
        <v>43</v>
      </c>
      <c r="B78" s="7" t="s">
        <v>91</v>
      </c>
      <c r="C78" s="8">
        <v>43223</v>
      </c>
      <c r="D78" s="7" t="s">
        <v>75</v>
      </c>
      <c r="E78" s="7">
        <v>1</v>
      </c>
      <c r="F78" s="7">
        <v>2.5</v>
      </c>
      <c r="G78" s="7">
        <v>1</v>
      </c>
      <c r="H78" s="7">
        <v>0</v>
      </c>
      <c r="I78" t="str">
        <f>VLOOKUP(A78,Sheet1!A:G,1,FALSE)</f>
        <v>R035</v>
      </c>
      <c r="J78">
        <f>_xlfn.COUNTIFS(Sheet1!A:A,A78,Sheet1!B:B,C78)</f>
        <v>1</v>
      </c>
    </row>
    <row r="79" spans="1:10" ht="15">
      <c r="A79" s="7" t="s">
        <v>43</v>
      </c>
      <c r="B79" s="7" t="s">
        <v>91</v>
      </c>
      <c r="C79" s="8">
        <v>43314</v>
      </c>
      <c r="D79" s="7" t="s">
        <v>75</v>
      </c>
      <c r="E79" s="7">
        <v>1</v>
      </c>
      <c r="F79" s="7">
        <v>2.5</v>
      </c>
      <c r="G79" s="7">
        <v>1</v>
      </c>
      <c r="H79" s="7">
        <v>0</v>
      </c>
      <c r="I79" t="str">
        <f>VLOOKUP(A79,Sheet1!A:G,1,FALSE)</f>
        <v>R035</v>
      </c>
      <c r="J79">
        <f>_xlfn.COUNTIFS(Sheet1!A:A,A79,Sheet1!B:B,C79)</f>
        <v>1</v>
      </c>
    </row>
    <row r="80" spans="1:10" ht="15">
      <c r="A80" s="7" t="s">
        <v>44</v>
      </c>
      <c r="B80" s="7" t="s">
        <v>44</v>
      </c>
      <c r="C80" s="8">
        <v>43223</v>
      </c>
      <c r="D80" s="7" t="s">
        <v>75</v>
      </c>
      <c r="E80" s="7">
        <v>1</v>
      </c>
      <c r="F80" s="7">
        <v>2.5</v>
      </c>
      <c r="G80" s="7">
        <v>1</v>
      </c>
      <c r="H80" s="7">
        <v>0</v>
      </c>
      <c r="I80" t="str">
        <f>VLOOKUP(A80,Sheet1!A:G,1,FALSE)</f>
        <v>R186</v>
      </c>
      <c r="J80">
        <f>_xlfn.COUNTIFS(Sheet1!A:A,A80,Sheet1!B:B,C80)</f>
        <v>1</v>
      </c>
    </row>
    <row r="81" spans="1:10" ht="15">
      <c r="A81" s="7" t="s">
        <v>44</v>
      </c>
      <c r="B81" s="7" t="s">
        <v>44</v>
      </c>
      <c r="C81" s="8">
        <v>43314</v>
      </c>
      <c r="D81" s="7" t="s">
        <v>75</v>
      </c>
      <c r="E81" s="7">
        <v>1</v>
      </c>
      <c r="F81" s="7">
        <v>2.5</v>
      </c>
      <c r="G81" s="7">
        <v>1</v>
      </c>
      <c r="H81" s="7">
        <v>0</v>
      </c>
      <c r="I81" t="str">
        <f>VLOOKUP(A81,Sheet1!A:G,1,FALSE)</f>
        <v>R186</v>
      </c>
      <c r="J81">
        <f>_xlfn.COUNTIFS(Sheet1!A:A,A81,Sheet1!B:B,C81)</f>
        <v>1</v>
      </c>
    </row>
    <row r="82" spans="1:10" ht="15">
      <c r="A82" s="7" t="s">
        <v>44</v>
      </c>
      <c r="B82" s="7" t="s">
        <v>44</v>
      </c>
      <c r="C82" s="8">
        <v>43405</v>
      </c>
      <c r="D82" s="7" t="s">
        <v>75</v>
      </c>
      <c r="E82" s="7">
        <v>1</v>
      </c>
      <c r="F82" s="7">
        <v>2.5</v>
      </c>
      <c r="G82" s="7">
        <v>1</v>
      </c>
      <c r="H82" s="7">
        <v>0</v>
      </c>
      <c r="I82" t="str">
        <f>VLOOKUP(A82,Sheet1!A:G,1,FALSE)</f>
        <v>R186</v>
      </c>
      <c r="J82">
        <f>_xlfn.COUNTIFS(Sheet1!A:A,A82,Sheet1!B:B,C82)</f>
        <v>1</v>
      </c>
    </row>
    <row r="83" spans="1:10" ht="15">
      <c r="A83" s="7" t="s">
        <v>45</v>
      </c>
      <c r="B83" s="7" t="s">
        <v>45</v>
      </c>
      <c r="C83" s="8">
        <v>43223</v>
      </c>
      <c r="D83" s="7" t="s">
        <v>75</v>
      </c>
      <c r="E83" s="7">
        <v>1</v>
      </c>
      <c r="F83" s="7">
        <v>2.5</v>
      </c>
      <c r="G83" s="7">
        <v>1</v>
      </c>
      <c r="H83" s="7">
        <v>0</v>
      </c>
      <c r="I83" t="str">
        <f>VLOOKUP(A83,Sheet1!A:G,1,FALSE)</f>
        <v>R197</v>
      </c>
      <c r="J83">
        <f>_xlfn.COUNTIFS(Sheet1!A:A,A83,Sheet1!B:B,C83)</f>
        <v>1</v>
      </c>
    </row>
    <row r="84" spans="1:10" ht="15">
      <c r="A84" s="7" t="s">
        <v>46</v>
      </c>
      <c r="B84" s="7" t="s">
        <v>46</v>
      </c>
      <c r="C84" s="8">
        <v>43223</v>
      </c>
      <c r="D84" s="7" t="s">
        <v>75</v>
      </c>
      <c r="E84" s="7">
        <v>1</v>
      </c>
      <c r="F84" s="7">
        <v>2.5</v>
      </c>
      <c r="G84" s="7">
        <v>1</v>
      </c>
      <c r="H84" s="7">
        <v>0</v>
      </c>
      <c r="I84" t="str">
        <f>VLOOKUP(A84,Sheet1!A:G,1,FALSE)</f>
        <v>R202</v>
      </c>
      <c r="J84">
        <f>_xlfn.COUNTIFS(Sheet1!A:A,A84,Sheet1!B:B,C84)</f>
        <v>1</v>
      </c>
    </row>
    <row r="85" spans="1:10" ht="15">
      <c r="A85" s="7" t="s">
        <v>47</v>
      </c>
      <c r="B85" s="7" t="s">
        <v>47</v>
      </c>
      <c r="C85" s="8">
        <v>43223</v>
      </c>
      <c r="D85" s="7" t="s">
        <v>75</v>
      </c>
      <c r="E85" s="7">
        <v>1</v>
      </c>
      <c r="F85" s="7">
        <v>2.5</v>
      </c>
      <c r="G85" s="7">
        <v>1</v>
      </c>
      <c r="H85" s="7">
        <v>0</v>
      </c>
      <c r="I85" t="str">
        <f>VLOOKUP(A85,Sheet1!A:G,1,FALSE)</f>
        <v>R204</v>
      </c>
      <c r="J85">
        <f>_xlfn.COUNTIFS(Sheet1!A:A,A85,Sheet1!B:B,C85)</f>
        <v>1</v>
      </c>
    </row>
    <row r="86" spans="1:10" ht="15">
      <c r="A86" s="7" t="s">
        <v>48</v>
      </c>
      <c r="B86" s="7" t="s">
        <v>48</v>
      </c>
      <c r="C86" s="8">
        <v>43223</v>
      </c>
      <c r="D86" s="7" t="s">
        <v>75</v>
      </c>
      <c r="E86" s="7">
        <v>1</v>
      </c>
      <c r="F86" s="7">
        <v>2.5</v>
      </c>
      <c r="G86" s="7">
        <v>1</v>
      </c>
      <c r="H86" s="7">
        <v>0</v>
      </c>
      <c r="I86" t="str">
        <f>VLOOKUP(A86,Sheet1!A:G,1,FALSE)</f>
        <v>R207</v>
      </c>
      <c r="J86">
        <f>_xlfn.COUNTIFS(Sheet1!A:A,A86,Sheet1!B:B,C86)</f>
        <v>1</v>
      </c>
    </row>
    <row r="87" spans="1:10" ht="15">
      <c r="A87" s="7" t="s">
        <v>49</v>
      </c>
      <c r="B87" s="7" t="s">
        <v>49</v>
      </c>
      <c r="C87" s="8">
        <v>43223</v>
      </c>
      <c r="D87" s="7" t="s">
        <v>75</v>
      </c>
      <c r="E87" s="7">
        <v>1</v>
      </c>
      <c r="F87" s="7">
        <v>2.5</v>
      </c>
      <c r="G87" s="7">
        <v>1</v>
      </c>
      <c r="H87" s="7">
        <v>0</v>
      </c>
      <c r="I87" t="str">
        <f>VLOOKUP(A87,Sheet1!A:G,1,FALSE)</f>
        <v>R208</v>
      </c>
      <c r="J87">
        <f>_xlfn.COUNTIFS(Sheet1!A:A,A87,Sheet1!B:B,C87)</f>
        <v>1</v>
      </c>
    </row>
    <row r="88" spans="1:10" ht="15">
      <c r="A88" s="7" t="s">
        <v>50</v>
      </c>
      <c r="B88" s="7" t="s">
        <v>50</v>
      </c>
      <c r="C88" s="8">
        <v>43223</v>
      </c>
      <c r="D88" s="7" t="s">
        <v>75</v>
      </c>
      <c r="E88" s="7">
        <v>1</v>
      </c>
      <c r="F88" s="7">
        <v>2.5</v>
      </c>
      <c r="G88" s="7">
        <v>1</v>
      </c>
      <c r="H88" s="7">
        <v>0</v>
      </c>
      <c r="I88" t="str">
        <f>VLOOKUP(A88,Sheet1!A:G,1,FALSE)</f>
        <v>R209</v>
      </c>
      <c r="J88">
        <f>_xlfn.COUNTIFS(Sheet1!A:A,A88,Sheet1!B:B,C88)</f>
        <v>1</v>
      </c>
    </row>
    <row r="89" spans="1:10" ht="15">
      <c r="A89" s="7" t="s">
        <v>50</v>
      </c>
      <c r="B89" s="7" t="s">
        <v>50</v>
      </c>
      <c r="C89" s="8">
        <v>43314</v>
      </c>
      <c r="D89" s="7" t="s">
        <v>75</v>
      </c>
      <c r="E89" s="7">
        <v>1</v>
      </c>
      <c r="F89" s="7">
        <v>2.5</v>
      </c>
      <c r="G89" s="7">
        <v>1</v>
      </c>
      <c r="H89" s="7">
        <v>0</v>
      </c>
      <c r="I89" t="str">
        <f>VLOOKUP(A89,Sheet1!A:G,1,FALSE)</f>
        <v>R209</v>
      </c>
      <c r="J89">
        <f>_xlfn.COUNTIFS(Sheet1!A:A,A89,Sheet1!B:B,C89)</f>
        <v>1</v>
      </c>
    </row>
    <row r="90" spans="1:10" ht="15">
      <c r="A90" s="7" t="s">
        <v>50</v>
      </c>
      <c r="B90" s="7" t="s">
        <v>50</v>
      </c>
      <c r="C90" s="8">
        <v>43405</v>
      </c>
      <c r="D90" s="7" t="s">
        <v>75</v>
      </c>
      <c r="E90" s="7">
        <v>1</v>
      </c>
      <c r="F90" s="7">
        <v>2.5</v>
      </c>
      <c r="G90" s="7">
        <v>1</v>
      </c>
      <c r="H90" s="7">
        <v>0</v>
      </c>
      <c r="I90" t="str">
        <f>VLOOKUP(A90,Sheet1!A:G,1,FALSE)</f>
        <v>R209</v>
      </c>
      <c r="J90">
        <f>_xlfn.COUNTIFS(Sheet1!A:A,A90,Sheet1!B:B,C90)</f>
        <v>1</v>
      </c>
    </row>
    <row r="91" spans="1:10" ht="15">
      <c r="A91" s="7" t="s">
        <v>51</v>
      </c>
      <c r="B91" s="7" t="s">
        <v>51</v>
      </c>
      <c r="C91" s="8">
        <v>43223</v>
      </c>
      <c r="D91" s="7" t="s">
        <v>75</v>
      </c>
      <c r="E91" s="7">
        <v>1</v>
      </c>
      <c r="F91" s="7">
        <v>2.5</v>
      </c>
      <c r="G91" s="7">
        <v>1</v>
      </c>
      <c r="H91" s="7">
        <v>0</v>
      </c>
      <c r="I91" t="str">
        <f>VLOOKUP(A91,Sheet1!A:G,1,FALSE)</f>
        <v>R210</v>
      </c>
      <c r="J91">
        <f>_xlfn.COUNTIFS(Sheet1!A:A,A91,Sheet1!B:B,C91)</f>
        <v>1</v>
      </c>
    </row>
    <row r="92" spans="1:10" ht="15">
      <c r="A92" s="7" t="s">
        <v>52</v>
      </c>
      <c r="B92" s="7" t="s">
        <v>52</v>
      </c>
      <c r="C92" s="8">
        <v>43223</v>
      </c>
      <c r="D92" s="7" t="s">
        <v>75</v>
      </c>
      <c r="E92" s="7">
        <v>1</v>
      </c>
      <c r="F92" s="7">
        <v>2.5</v>
      </c>
      <c r="G92" s="7">
        <v>1</v>
      </c>
      <c r="H92" s="7">
        <v>0</v>
      </c>
      <c r="I92" t="str">
        <f>VLOOKUP(A92,Sheet1!A:G,1,FALSE)</f>
        <v>R212</v>
      </c>
      <c r="J92">
        <f>_xlfn.COUNTIFS(Sheet1!A:A,A92,Sheet1!B:B,C92)</f>
        <v>1</v>
      </c>
    </row>
    <row r="93" spans="1:10" ht="15">
      <c r="A93" s="7" t="s">
        <v>53</v>
      </c>
      <c r="B93" s="7" t="s">
        <v>53</v>
      </c>
      <c r="C93" s="8">
        <v>43223</v>
      </c>
      <c r="D93" s="7" t="s">
        <v>75</v>
      </c>
      <c r="E93" s="7">
        <v>1</v>
      </c>
      <c r="F93" s="7">
        <v>2.5</v>
      </c>
      <c r="G93" s="7">
        <v>1</v>
      </c>
      <c r="H93" s="7">
        <v>0</v>
      </c>
      <c r="I93" t="str">
        <f>VLOOKUP(A93,Sheet1!A:G,1,FALSE)</f>
        <v>R213</v>
      </c>
      <c r="J93">
        <f>_xlfn.COUNTIFS(Sheet1!A:A,A93,Sheet1!B:B,C93)</f>
        <v>1</v>
      </c>
    </row>
    <row r="94" spans="1:10" ht="15">
      <c r="A94" s="7" t="s">
        <v>53</v>
      </c>
      <c r="B94" s="7" t="s">
        <v>53</v>
      </c>
      <c r="C94" s="8">
        <v>43314</v>
      </c>
      <c r="D94" s="7" t="s">
        <v>75</v>
      </c>
      <c r="E94" s="7">
        <v>1</v>
      </c>
      <c r="F94" s="7">
        <v>2.5</v>
      </c>
      <c r="G94" s="7">
        <v>1</v>
      </c>
      <c r="H94" s="7">
        <v>0</v>
      </c>
      <c r="I94" t="str">
        <f>VLOOKUP(A94,Sheet1!A:G,1,FALSE)</f>
        <v>R213</v>
      </c>
      <c r="J94">
        <f>_xlfn.COUNTIFS(Sheet1!A:A,A94,Sheet1!B:B,C94)</f>
        <v>1</v>
      </c>
    </row>
    <row r="95" spans="1:10" ht="15">
      <c r="A95" s="7" t="s">
        <v>54</v>
      </c>
      <c r="B95" s="7" t="s">
        <v>54</v>
      </c>
      <c r="C95" s="8">
        <v>43223</v>
      </c>
      <c r="D95" s="7" t="s">
        <v>75</v>
      </c>
      <c r="E95" s="7">
        <v>1</v>
      </c>
      <c r="F95" s="7">
        <v>2.5</v>
      </c>
      <c r="G95" s="7">
        <v>1</v>
      </c>
      <c r="H95" s="7">
        <v>0</v>
      </c>
      <c r="I95" t="str">
        <f>VLOOKUP(A95,Sheet1!A:G,1,FALSE)</f>
        <v>R214</v>
      </c>
      <c r="J95">
        <f>_xlfn.COUNTIFS(Sheet1!A:A,A95,Sheet1!B:B,C95)</f>
        <v>1</v>
      </c>
    </row>
    <row r="96" spans="1:10" ht="15">
      <c r="A96" s="7" t="s">
        <v>55</v>
      </c>
      <c r="B96" s="7" t="s">
        <v>92</v>
      </c>
      <c r="C96" s="8">
        <v>43223</v>
      </c>
      <c r="D96" s="7" t="s">
        <v>75</v>
      </c>
      <c r="E96" s="7">
        <v>1</v>
      </c>
      <c r="F96" s="7">
        <v>2.5</v>
      </c>
      <c r="G96" s="7">
        <v>1</v>
      </c>
      <c r="H96" s="7">
        <v>0</v>
      </c>
      <c r="I96" t="str">
        <f>VLOOKUP(A96,Sheet1!A:G,1,FALSE)</f>
        <v>R248</v>
      </c>
      <c r="J96">
        <f>_xlfn.COUNTIFS(Sheet1!A:A,A96,Sheet1!B:B,C96)</f>
        <v>1</v>
      </c>
    </row>
    <row r="97" spans="1:10" ht="15">
      <c r="A97" s="7" t="s">
        <v>56</v>
      </c>
      <c r="B97" s="7" t="s">
        <v>93</v>
      </c>
      <c r="C97" s="8">
        <v>43187</v>
      </c>
      <c r="D97" s="7" t="s">
        <v>75</v>
      </c>
      <c r="E97" s="7">
        <v>520</v>
      </c>
      <c r="F97" s="7">
        <v>4</v>
      </c>
      <c r="G97" s="7">
        <v>260</v>
      </c>
      <c r="H97" s="7">
        <v>0</v>
      </c>
      <c r="I97" t="str">
        <f>VLOOKUP(A97,Sheet1!A:G,1,FALSE)</f>
        <v>CAHB</v>
      </c>
      <c r="J97">
        <f>_xlfn.COUNTIFS(Sheet1!A:A,A97,Sheet1!B:B,C97)</f>
        <v>1</v>
      </c>
    </row>
    <row r="98" spans="1:10" ht="15">
      <c r="A98" s="7" t="s">
        <v>57</v>
      </c>
      <c r="B98" s="7" t="s">
        <v>94</v>
      </c>
      <c r="C98" s="8">
        <v>43187</v>
      </c>
      <c r="D98" s="7" t="s">
        <v>75</v>
      </c>
      <c r="E98" s="7">
        <v>180</v>
      </c>
      <c r="F98" s="7">
        <v>4</v>
      </c>
      <c r="G98" s="7">
        <v>90</v>
      </c>
      <c r="H98" s="7">
        <v>0</v>
      </c>
      <c r="I98" t="str">
        <f>VLOOKUP(A98,Sheet1!A:G,1,FALSE)</f>
        <v>CAHC</v>
      </c>
      <c r="J98">
        <f>_xlfn.COUNTIFS(Sheet1!A:A,A98,Sheet1!B:B,C98)</f>
        <v>1</v>
      </c>
    </row>
    <row r="99" spans="1:10" ht="15">
      <c r="A99" s="7" t="s">
        <v>58</v>
      </c>
      <c r="B99" s="7" t="s">
        <v>95</v>
      </c>
      <c r="C99" s="8">
        <v>43187</v>
      </c>
      <c r="D99" s="7" t="s">
        <v>75</v>
      </c>
      <c r="E99" s="7">
        <v>3130</v>
      </c>
      <c r="F99" s="7">
        <v>4</v>
      </c>
      <c r="G99" s="7">
        <v>1565</v>
      </c>
      <c r="H99" s="7">
        <v>0</v>
      </c>
      <c r="I99" t="str">
        <f>VLOOKUP(A99,Sheet1!A:G,1,FALSE)</f>
        <v>CAHE</v>
      </c>
      <c r="J99">
        <f>_xlfn.COUNTIFS(Sheet1!A:A,A99,Sheet1!B:B,C99)</f>
        <v>1</v>
      </c>
    </row>
    <row r="100" spans="1:10" ht="15">
      <c r="A100" s="7" t="s">
        <v>11</v>
      </c>
      <c r="B100" s="7" t="s">
        <v>96</v>
      </c>
      <c r="C100" s="8">
        <v>43269</v>
      </c>
      <c r="D100" s="7" t="s">
        <v>75</v>
      </c>
      <c r="E100" s="7">
        <v>360</v>
      </c>
      <c r="F100" s="7">
        <v>2</v>
      </c>
      <c r="G100" s="7">
        <v>60</v>
      </c>
      <c r="H100" s="7">
        <v>0</v>
      </c>
      <c r="I100" t="str">
        <f>VLOOKUP(A100,Sheet1!A:G,1,FALSE)</f>
        <v>EUUS</v>
      </c>
      <c r="J100">
        <f>_xlfn.COUNTIFS(Sheet1!A:A,A100,Sheet1!B:B,C100)</f>
        <v>1</v>
      </c>
    </row>
    <row r="101" spans="1:10" ht="15">
      <c r="A101" s="7" t="s">
        <v>11</v>
      </c>
      <c r="B101" s="7" t="s">
        <v>96</v>
      </c>
      <c r="C101" s="8">
        <v>43360</v>
      </c>
      <c r="D101" s="7" t="s">
        <v>75</v>
      </c>
      <c r="E101" s="7">
        <v>360</v>
      </c>
      <c r="F101" s="7">
        <v>2</v>
      </c>
      <c r="G101" s="7">
        <v>60</v>
      </c>
      <c r="H101" s="7">
        <v>0</v>
      </c>
      <c r="I101" t="str">
        <f>VLOOKUP(A101,Sheet1!A:G,1,FALSE)</f>
        <v>EUUS</v>
      </c>
      <c r="J101">
        <f>_xlfn.COUNTIFS(Sheet1!A:A,A101,Sheet1!B:B,C101)</f>
        <v>1</v>
      </c>
    </row>
    <row r="102" spans="1:10" ht="15">
      <c r="A102" s="7" t="s">
        <v>65</v>
      </c>
      <c r="B102" s="7" t="s">
        <v>97</v>
      </c>
      <c r="C102" s="8">
        <v>43269</v>
      </c>
      <c r="D102" s="7" t="s">
        <v>75</v>
      </c>
      <c r="E102" s="7">
        <v>880</v>
      </c>
      <c r="F102" s="7">
        <v>2</v>
      </c>
      <c r="G102" s="7">
        <v>88</v>
      </c>
      <c r="H102" s="7">
        <v>0</v>
      </c>
      <c r="I102" t="str">
        <f>VLOOKUP(A102,Sheet1!A:G,1,FALSE)</f>
        <v>GBUS</v>
      </c>
      <c r="J102">
        <f>_xlfn.COUNTIFS(Sheet1!A:A,A102,Sheet1!B:B,C102)</f>
        <v>1</v>
      </c>
    </row>
    <row r="103" spans="1:10" ht="15">
      <c r="A103" s="7" t="s">
        <v>65</v>
      </c>
      <c r="B103" s="7" t="s">
        <v>97</v>
      </c>
      <c r="C103" s="8">
        <v>43360</v>
      </c>
      <c r="D103" s="7" t="s">
        <v>75</v>
      </c>
      <c r="E103" s="7">
        <v>880</v>
      </c>
      <c r="F103" s="7">
        <v>2</v>
      </c>
      <c r="G103" s="7">
        <v>88</v>
      </c>
      <c r="H103" s="7">
        <v>0</v>
      </c>
      <c r="I103" t="str">
        <f>VLOOKUP(A103,Sheet1!A:G,1,FALSE)</f>
        <v>GBUS</v>
      </c>
      <c r="J103">
        <f>_xlfn.COUNTIFS(Sheet1!A:A,A103,Sheet1!B:B,C103)</f>
        <v>1</v>
      </c>
    </row>
    <row r="104" spans="1:10" ht="15">
      <c r="A104" s="7" t="s">
        <v>98</v>
      </c>
      <c r="B104" s="7" t="s">
        <v>99</v>
      </c>
      <c r="C104" s="8">
        <v>43269</v>
      </c>
      <c r="D104" s="7" t="s">
        <v>75</v>
      </c>
      <c r="E104" s="7">
        <v>1200</v>
      </c>
      <c r="F104" s="7">
        <v>2</v>
      </c>
      <c r="G104" s="7">
        <v>290</v>
      </c>
      <c r="H104" s="7">
        <v>210</v>
      </c>
      <c r="I104" t="str">
        <f>VLOOKUP(A104,Sheet1!A:G,1,FALSE)</f>
        <v>JYZA</v>
      </c>
      <c r="J104">
        <f>_xlfn.COUNTIFS(Sheet1!A:A,A104,Sheet1!B:B,C104)</f>
        <v>1</v>
      </c>
    </row>
    <row r="105" spans="1:10" ht="15">
      <c r="A105" s="7" t="s">
        <v>98</v>
      </c>
      <c r="B105" s="7" t="s">
        <v>99</v>
      </c>
      <c r="C105" s="8">
        <v>43360</v>
      </c>
      <c r="D105" s="7" t="s">
        <v>75</v>
      </c>
      <c r="E105" s="7">
        <v>1220</v>
      </c>
      <c r="F105" s="7">
        <v>2</v>
      </c>
      <c r="G105" s="7">
        <v>290</v>
      </c>
      <c r="H105" s="7">
        <v>210</v>
      </c>
      <c r="I105" t="str">
        <f>VLOOKUP(A105,Sheet1!A:G,1,FALSE)</f>
        <v>JYZA</v>
      </c>
      <c r="J105">
        <f>_xlfn.COUNTIFS(Sheet1!A:A,A105,Sheet1!B:B,C105)</f>
        <v>1</v>
      </c>
    </row>
    <row r="106" spans="1:10" ht="15">
      <c r="A106" s="7" t="s">
        <v>12</v>
      </c>
      <c r="B106" s="7" t="s">
        <v>74</v>
      </c>
      <c r="C106" s="8">
        <v>43269</v>
      </c>
      <c r="D106" s="7" t="s">
        <v>75</v>
      </c>
      <c r="E106" s="7">
        <v>680</v>
      </c>
      <c r="F106" s="7">
        <v>2</v>
      </c>
      <c r="G106" s="7">
        <v>140</v>
      </c>
      <c r="H106" s="7">
        <v>500</v>
      </c>
      <c r="I106" t="str">
        <f>VLOOKUP(A106,Sheet1!A:G,1,FALSE)</f>
        <v>ZAAD</v>
      </c>
      <c r="J106">
        <f>_xlfn.COUNTIFS(Sheet1!A:A,A106,Sheet1!B:B,C106)</f>
        <v>1</v>
      </c>
    </row>
    <row r="107" spans="1:10" ht="15">
      <c r="A107" s="7" t="s">
        <v>12</v>
      </c>
      <c r="B107" s="7" t="s">
        <v>74</v>
      </c>
      <c r="C107" s="8">
        <v>43360</v>
      </c>
      <c r="D107" s="7" t="s">
        <v>75</v>
      </c>
      <c r="E107" s="7">
        <v>690</v>
      </c>
      <c r="F107" s="7">
        <v>2</v>
      </c>
      <c r="G107" s="7">
        <v>140</v>
      </c>
      <c r="H107" s="7">
        <v>500</v>
      </c>
      <c r="I107" t="str">
        <f>VLOOKUP(A107,Sheet1!A:G,1,FALSE)</f>
        <v>ZAAD</v>
      </c>
      <c r="J107">
        <f>_xlfn.COUNTIFS(Sheet1!A:A,A107,Sheet1!B:B,C107)</f>
        <v>1</v>
      </c>
    </row>
    <row r="108" spans="1:10" ht="15">
      <c r="A108" s="7" t="s">
        <v>12</v>
      </c>
      <c r="B108" s="7" t="s">
        <v>74</v>
      </c>
      <c r="C108" s="8">
        <v>43448</v>
      </c>
      <c r="D108" s="7" t="s">
        <v>75</v>
      </c>
      <c r="E108" s="7">
        <v>700</v>
      </c>
      <c r="F108" s="7">
        <v>2</v>
      </c>
      <c r="G108" s="7">
        <v>140</v>
      </c>
      <c r="H108" s="7">
        <v>500</v>
      </c>
      <c r="I108" t="str">
        <f>VLOOKUP(A108,Sheet1!A:G,1,FALSE)</f>
        <v>ZAAD</v>
      </c>
      <c r="J108">
        <f>_xlfn.COUNTIFS(Sheet1!A:A,A108,Sheet1!B:B,C108)</f>
        <v>1</v>
      </c>
    </row>
    <row r="109" spans="1:10" ht="15">
      <c r="A109" s="7" t="s">
        <v>12</v>
      </c>
      <c r="B109" s="7" t="s">
        <v>74</v>
      </c>
      <c r="C109" s="8">
        <v>43630</v>
      </c>
      <c r="D109" s="7" t="s">
        <v>75</v>
      </c>
      <c r="E109" s="7">
        <v>710</v>
      </c>
      <c r="F109" s="7">
        <v>2</v>
      </c>
      <c r="G109" s="7">
        <v>140</v>
      </c>
      <c r="H109" s="7">
        <v>500</v>
      </c>
      <c r="I109" t="str">
        <f>VLOOKUP(A109,Sheet1!A:G,1,FALSE)</f>
        <v>ZAAD</v>
      </c>
      <c r="J109">
        <f>_xlfn.COUNTIFS(Sheet1!A:A,A109,Sheet1!B:B,C109)</f>
        <v>1</v>
      </c>
    </row>
    <row r="110" spans="1:10" ht="15">
      <c r="A110" s="7" t="s">
        <v>13</v>
      </c>
      <c r="B110" s="7" t="s">
        <v>100</v>
      </c>
      <c r="C110" s="8">
        <v>43269</v>
      </c>
      <c r="D110" s="7" t="s">
        <v>75</v>
      </c>
      <c r="E110" s="7">
        <v>710</v>
      </c>
      <c r="F110" s="7">
        <v>2</v>
      </c>
      <c r="G110" s="7">
        <v>130</v>
      </c>
      <c r="H110" s="7">
        <v>240</v>
      </c>
      <c r="I110" t="str">
        <f>VLOOKUP(A110,Sheet1!A:G,1,FALSE)</f>
        <v>ZABP</v>
      </c>
      <c r="J110">
        <f>_xlfn.COUNTIFS(Sheet1!A:A,A110,Sheet1!B:B,C110)</f>
        <v>1</v>
      </c>
    </row>
    <row r="111" spans="1:10" ht="15">
      <c r="A111" s="7" t="s">
        <v>13</v>
      </c>
      <c r="B111" s="7" t="s">
        <v>100</v>
      </c>
      <c r="C111" s="8">
        <v>43360</v>
      </c>
      <c r="D111" s="7" t="s">
        <v>75</v>
      </c>
      <c r="E111" s="7">
        <v>710</v>
      </c>
      <c r="F111" s="7">
        <v>2</v>
      </c>
      <c r="G111" s="7">
        <v>130</v>
      </c>
      <c r="H111" s="7">
        <v>240</v>
      </c>
      <c r="I111" t="str">
        <f>VLOOKUP(A111,Sheet1!A:G,1,FALSE)</f>
        <v>ZABP</v>
      </c>
      <c r="J111">
        <f>_xlfn.COUNTIFS(Sheet1!A:A,A111,Sheet1!B:B,C111)</f>
        <v>1</v>
      </c>
    </row>
    <row r="112" spans="1:10" ht="15">
      <c r="A112" s="7" t="s">
        <v>13</v>
      </c>
      <c r="B112" s="7" t="s">
        <v>100</v>
      </c>
      <c r="C112" s="8">
        <v>43448</v>
      </c>
      <c r="D112" s="7" t="s">
        <v>75</v>
      </c>
      <c r="E112" s="7">
        <v>710</v>
      </c>
      <c r="F112" s="7">
        <v>2</v>
      </c>
      <c r="G112" s="7">
        <v>130</v>
      </c>
      <c r="H112" s="7">
        <v>240</v>
      </c>
      <c r="I112" t="str">
        <f>VLOOKUP(A112,Sheet1!A:G,1,FALSE)</f>
        <v>ZABP</v>
      </c>
      <c r="J112">
        <f>_xlfn.COUNTIFS(Sheet1!A:A,A112,Sheet1!B:B,C112)</f>
        <v>1</v>
      </c>
    </row>
    <row r="113" spans="1:10" ht="15">
      <c r="A113" s="7" t="s">
        <v>13</v>
      </c>
      <c r="B113" s="7" t="s">
        <v>100</v>
      </c>
      <c r="C113" s="8">
        <v>43630</v>
      </c>
      <c r="D113" s="7" t="s">
        <v>75</v>
      </c>
      <c r="E113" s="7">
        <v>760</v>
      </c>
      <c r="F113" s="7">
        <v>2</v>
      </c>
      <c r="G113" s="7">
        <v>130</v>
      </c>
      <c r="H113" s="7">
        <v>240</v>
      </c>
      <c r="I113" t="str">
        <f>VLOOKUP(A113,Sheet1!A:G,1,FALSE)</f>
        <v>ZABP</v>
      </c>
      <c r="J113">
        <f>_xlfn.COUNTIFS(Sheet1!A:A,A113,Sheet1!B:B,C113)</f>
        <v>1</v>
      </c>
    </row>
    <row r="114" spans="1:10" ht="15">
      <c r="A114" s="7" t="s">
        <v>14</v>
      </c>
      <c r="B114" s="7" t="s">
        <v>101</v>
      </c>
      <c r="C114" s="8">
        <v>43269</v>
      </c>
      <c r="D114" s="7" t="s">
        <v>75</v>
      </c>
      <c r="E114" s="7">
        <v>600</v>
      </c>
      <c r="F114" s="7">
        <v>2</v>
      </c>
      <c r="G114" s="7">
        <v>140</v>
      </c>
      <c r="H114" s="7">
        <v>260</v>
      </c>
      <c r="I114" t="str">
        <f>VLOOKUP(A114,Sheet1!A:G,1,FALSE)</f>
        <v>ZACA</v>
      </c>
      <c r="J114">
        <f>_xlfn.COUNTIFS(Sheet1!A:A,A114,Sheet1!B:B,C114)</f>
        <v>1</v>
      </c>
    </row>
    <row r="115" spans="1:10" ht="15">
      <c r="A115" s="7" t="s">
        <v>14</v>
      </c>
      <c r="B115" s="7" t="s">
        <v>101</v>
      </c>
      <c r="C115" s="8">
        <v>43448</v>
      </c>
      <c r="D115" s="7" t="s">
        <v>75</v>
      </c>
      <c r="E115" s="7">
        <v>760</v>
      </c>
      <c r="F115" s="7">
        <v>2</v>
      </c>
      <c r="G115" s="7">
        <v>140</v>
      </c>
      <c r="H115" s="7">
        <v>260</v>
      </c>
      <c r="I115" t="str">
        <f>VLOOKUP(A115,Sheet1!A:G,1,FALSE)</f>
        <v>ZACA</v>
      </c>
      <c r="J115">
        <f>_xlfn.COUNTIFS(Sheet1!A:A,A115,Sheet1!B:B,C115)</f>
        <v>1</v>
      </c>
    </row>
    <row r="116" spans="1:10" ht="15">
      <c r="A116" s="7" t="s">
        <v>15</v>
      </c>
      <c r="B116" s="7" t="s">
        <v>102</v>
      </c>
      <c r="C116" s="8">
        <v>43269</v>
      </c>
      <c r="D116" s="7" t="s">
        <v>75</v>
      </c>
      <c r="E116" s="7">
        <v>1550</v>
      </c>
      <c r="F116" s="7">
        <v>2</v>
      </c>
      <c r="G116" s="7">
        <v>400</v>
      </c>
      <c r="H116" s="7">
        <v>760</v>
      </c>
      <c r="I116" t="str">
        <f>VLOOKUP(A116,Sheet1!A:G,1,FALSE)</f>
        <v>ZACR</v>
      </c>
      <c r="J116">
        <f>_xlfn.COUNTIFS(Sheet1!A:A,A116,Sheet1!B:B,C116)</f>
        <v>1</v>
      </c>
    </row>
    <row r="117" spans="1:10" ht="15">
      <c r="A117" s="7" t="s">
        <v>15</v>
      </c>
      <c r="B117" s="7" t="s">
        <v>102</v>
      </c>
      <c r="C117" s="8">
        <v>43360</v>
      </c>
      <c r="D117" s="7" t="s">
        <v>75</v>
      </c>
      <c r="E117" s="7">
        <v>1560</v>
      </c>
      <c r="F117" s="7">
        <v>2</v>
      </c>
      <c r="G117" s="7">
        <v>400</v>
      </c>
      <c r="H117" s="7">
        <v>760</v>
      </c>
      <c r="I117" t="str">
        <f>VLOOKUP(A117,Sheet1!A:G,1,FALSE)</f>
        <v>ZACR</v>
      </c>
      <c r="J117">
        <f>_xlfn.COUNTIFS(Sheet1!A:A,A117,Sheet1!B:B,C117)</f>
        <v>1</v>
      </c>
    </row>
    <row r="118" spans="1:10" ht="15">
      <c r="A118" s="7" t="s">
        <v>15</v>
      </c>
      <c r="B118" s="7" t="s">
        <v>102</v>
      </c>
      <c r="C118" s="8">
        <v>43448</v>
      </c>
      <c r="D118" s="7" t="s">
        <v>75</v>
      </c>
      <c r="E118" s="7">
        <v>1560</v>
      </c>
      <c r="F118" s="7">
        <v>2</v>
      </c>
      <c r="G118" s="7">
        <v>400</v>
      </c>
      <c r="H118" s="7">
        <v>760</v>
      </c>
      <c r="I118" t="str">
        <f>VLOOKUP(A118,Sheet1!A:G,1,FALSE)</f>
        <v>ZACR</v>
      </c>
      <c r="J118">
        <f>_xlfn.COUNTIFS(Sheet1!A:A,A118,Sheet1!B:B,C118)</f>
        <v>1</v>
      </c>
    </row>
    <row r="119" spans="1:10" ht="15">
      <c r="A119" s="7" t="s">
        <v>15</v>
      </c>
      <c r="B119" s="7" t="s">
        <v>102</v>
      </c>
      <c r="C119" s="8">
        <v>43630</v>
      </c>
      <c r="D119" s="7" t="s">
        <v>75</v>
      </c>
      <c r="E119" s="7">
        <v>1590</v>
      </c>
      <c r="F119" s="7">
        <v>2</v>
      </c>
      <c r="G119" s="7">
        <v>400</v>
      </c>
      <c r="H119" s="7">
        <v>760</v>
      </c>
      <c r="I119" t="str">
        <f>VLOOKUP(A119,Sheet1!A:G,1,FALSE)</f>
        <v>ZACR</v>
      </c>
      <c r="J119">
        <f>_xlfn.COUNTIFS(Sheet1!A:A,A119,Sheet1!B:B,C119)</f>
        <v>1</v>
      </c>
    </row>
    <row r="120" spans="1:10" ht="15">
      <c r="A120" s="7" t="s">
        <v>16</v>
      </c>
      <c r="B120" s="7" t="s">
        <v>103</v>
      </c>
      <c r="C120" s="8">
        <v>43269</v>
      </c>
      <c r="D120" s="7" t="s">
        <v>75</v>
      </c>
      <c r="E120" s="7">
        <v>1440</v>
      </c>
      <c r="F120" s="7">
        <v>2</v>
      </c>
      <c r="G120" s="7">
        <v>240</v>
      </c>
      <c r="H120" s="7">
        <v>690</v>
      </c>
      <c r="I120" t="str">
        <f>VLOOKUP(A120,Sheet1!A:G,1,FALSE)</f>
        <v>ZADK</v>
      </c>
      <c r="J120">
        <f>_xlfn.COUNTIFS(Sheet1!A:A,A120,Sheet1!B:B,C120)</f>
        <v>1</v>
      </c>
    </row>
    <row r="121" spans="1:10" ht="15">
      <c r="A121" s="7" t="s">
        <v>16</v>
      </c>
      <c r="B121" s="7" t="s">
        <v>103</v>
      </c>
      <c r="C121" s="8">
        <v>43360</v>
      </c>
      <c r="D121" s="7" t="s">
        <v>75</v>
      </c>
      <c r="E121" s="7">
        <v>1470</v>
      </c>
      <c r="F121" s="7">
        <v>2</v>
      </c>
      <c r="G121" s="7">
        <v>240</v>
      </c>
      <c r="H121" s="7">
        <v>690</v>
      </c>
      <c r="I121" t="str">
        <f>VLOOKUP(A121,Sheet1!A:G,1,FALSE)</f>
        <v>ZADK</v>
      </c>
      <c r="J121">
        <f>_xlfn.COUNTIFS(Sheet1!A:A,A121,Sheet1!B:B,C121)</f>
        <v>1</v>
      </c>
    </row>
    <row r="122" spans="1:10" ht="15">
      <c r="A122" s="7" t="s">
        <v>16</v>
      </c>
      <c r="B122" s="7" t="s">
        <v>103</v>
      </c>
      <c r="C122" s="8">
        <v>43448</v>
      </c>
      <c r="D122" s="7" t="s">
        <v>75</v>
      </c>
      <c r="E122" s="7">
        <v>1470</v>
      </c>
      <c r="F122" s="7">
        <v>2</v>
      </c>
      <c r="G122" s="7">
        <v>240</v>
      </c>
      <c r="H122" s="7">
        <v>690</v>
      </c>
      <c r="I122" t="str">
        <f>VLOOKUP(A122,Sheet1!A:G,1,FALSE)</f>
        <v>ZADK</v>
      </c>
      <c r="J122">
        <f>_xlfn.COUNTIFS(Sheet1!A:A,A122,Sheet1!B:B,C122)</f>
        <v>1</v>
      </c>
    </row>
    <row r="123" spans="1:10" ht="15">
      <c r="A123" s="7" t="s">
        <v>16</v>
      </c>
      <c r="B123" s="7" t="s">
        <v>103</v>
      </c>
      <c r="C123" s="8">
        <v>43630</v>
      </c>
      <c r="D123" s="7" t="s">
        <v>75</v>
      </c>
      <c r="E123" s="7">
        <v>1610</v>
      </c>
      <c r="F123" s="7">
        <v>2</v>
      </c>
      <c r="G123" s="7">
        <v>240</v>
      </c>
      <c r="H123" s="7">
        <v>690</v>
      </c>
      <c r="I123" t="str">
        <f>VLOOKUP(A123,Sheet1!A:G,1,FALSE)</f>
        <v>ZADK</v>
      </c>
      <c r="J123">
        <f>_xlfn.COUNTIFS(Sheet1!A:A,A123,Sheet1!B:B,C123)</f>
        <v>1</v>
      </c>
    </row>
    <row r="124" spans="1:10" ht="15">
      <c r="A124" s="7" t="s">
        <v>17</v>
      </c>
      <c r="B124" s="7" t="s">
        <v>104</v>
      </c>
      <c r="C124" s="8">
        <v>43269</v>
      </c>
      <c r="D124" s="7" t="s">
        <v>75</v>
      </c>
      <c r="E124" s="7">
        <v>1060</v>
      </c>
      <c r="F124" s="7">
        <v>2</v>
      </c>
      <c r="G124" s="7">
        <v>240</v>
      </c>
      <c r="H124" s="7">
        <v>590</v>
      </c>
      <c r="I124" t="str">
        <f>VLOOKUP(A124,Sheet1!A:G,1,FALSE)</f>
        <v>ZAEU</v>
      </c>
      <c r="J124">
        <f>_xlfn.COUNTIFS(Sheet1!A:A,A124,Sheet1!B:B,C124)</f>
        <v>1</v>
      </c>
    </row>
    <row r="125" spans="1:10" ht="15">
      <c r="A125" s="7" t="s">
        <v>17</v>
      </c>
      <c r="B125" s="7" t="s">
        <v>104</v>
      </c>
      <c r="C125" s="8">
        <v>43360</v>
      </c>
      <c r="D125" s="7" t="s">
        <v>75</v>
      </c>
      <c r="E125" s="7">
        <v>1080</v>
      </c>
      <c r="F125" s="7">
        <v>2</v>
      </c>
      <c r="G125" s="7">
        <v>240</v>
      </c>
      <c r="H125" s="7">
        <v>590</v>
      </c>
      <c r="I125" t="str">
        <f>VLOOKUP(A125,Sheet1!A:G,1,FALSE)</f>
        <v>ZAEU</v>
      </c>
      <c r="J125">
        <f>_xlfn.COUNTIFS(Sheet1!A:A,A125,Sheet1!B:B,C125)</f>
        <v>1</v>
      </c>
    </row>
    <row r="126" spans="1:10" ht="15">
      <c r="A126" s="7" t="s">
        <v>17</v>
      </c>
      <c r="B126" s="7" t="s">
        <v>104</v>
      </c>
      <c r="C126" s="8">
        <v>43448</v>
      </c>
      <c r="D126" s="7" t="s">
        <v>75</v>
      </c>
      <c r="E126" s="7">
        <v>1100</v>
      </c>
      <c r="F126" s="7">
        <v>2</v>
      </c>
      <c r="G126" s="7">
        <v>240</v>
      </c>
      <c r="H126" s="7">
        <v>590</v>
      </c>
      <c r="I126" t="str">
        <f>VLOOKUP(A126,Sheet1!A:G,1,FALSE)</f>
        <v>ZAEU</v>
      </c>
      <c r="J126">
        <f>_xlfn.COUNTIFS(Sheet1!A:A,A126,Sheet1!B:B,C126)</f>
        <v>1</v>
      </c>
    </row>
    <row r="127" spans="1:10" ht="15">
      <c r="A127" s="7" t="s">
        <v>17</v>
      </c>
      <c r="B127" s="7" t="s">
        <v>104</v>
      </c>
      <c r="C127" s="8">
        <v>43542</v>
      </c>
      <c r="D127" s="7" t="s">
        <v>75</v>
      </c>
      <c r="E127" s="7">
        <v>1120</v>
      </c>
      <c r="F127" s="7">
        <v>2</v>
      </c>
      <c r="G127" s="7">
        <v>240</v>
      </c>
      <c r="H127" s="7">
        <v>590</v>
      </c>
      <c r="I127" t="str">
        <f>VLOOKUP(A127,Sheet1!A:G,1,FALSE)</f>
        <v>ZAEU</v>
      </c>
      <c r="J127">
        <f>_xlfn.COUNTIFS(Sheet1!A:A,A127,Sheet1!B:B,C127)</f>
        <v>1</v>
      </c>
    </row>
    <row r="128" spans="1:10" ht="15">
      <c r="A128" s="7" t="s">
        <v>17</v>
      </c>
      <c r="B128" s="7" t="s">
        <v>104</v>
      </c>
      <c r="C128" s="8">
        <v>43630</v>
      </c>
      <c r="D128" s="7" t="s">
        <v>75</v>
      </c>
      <c r="E128" s="7">
        <v>1140</v>
      </c>
      <c r="F128" s="7">
        <v>2</v>
      </c>
      <c r="G128" s="7">
        <v>240</v>
      </c>
      <c r="H128" s="7">
        <v>590</v>
      </c>
      <c r="I128" t="str">
        <f>VLOOKUP(A128,Sheet1!A:G,1,FALSE)</f>
        <v>ZAEU</v>
      </c>
      <c r="J128">
        <f>_xlfn.COUNTIFS(Sheet1!A:A,A128,Sheet1!B:B,C128)</f>
        <v>1</v>
      </c>
    </row>
    <row r="129" spans="1:10" ht="15">
      <c r="A129" s="7" t="s">
        <v>18</v>
      </c>
      <c r="B129" s="7" t="s">
        <v>105</v>
      </c>
      <c r="C129" s="8">
        <v>43269</v>
      </c>
      <c r="D129" s="7" t="s">
        <v>75</v>
      </c>
      <c r="E129" s="7">
        <v>1090</v>
      </c>
      <c r="F129" s="7">
        <v>2</v>
      </c>
      <c r="G129" s="7">
        <v>390</v>
      </c>
      <c r="H129" s="7">
        <v>1820</v>
      </c>
      <c r="I129" t="str">
        <f>VLOOKUP(A129,Sheet1!A:G,1,FALSE)</f>
        <v>ZAFR</v>
      </c>
      <c r="J129">
        <f>_xlfn.COUNTIFS(Sheet1!A:A,A129,Sheet1!B:B,C129)</f>
        <v>1</v>
      </c>
    </row>
    <row r="130" spans="1:10" ht="15">
      <c r="A130" s="7" t="s">
        <v>18</v>
      </c>
      <c r="B130" s="7" t="s">
        <v>105</v>
      </c>
      <c r="C130" s="8">
        <v>43360</v>
      </c>
      <c r="D130" s="7" t="s">
        <v>75</v>
      </c>
      <c r="E130" s="7">
        <v>1110</v>
      </c>
      <c r="F130" s="7">
        <v>2</v>
      </c>
      <c r="G130" s="7">
        <v>390</v>
      </c>
      <c r="H130" s="7">
        <v>1820</v>
      </c>
      <c r="I130" t="str">
        <f>VLOOKUP(A130,Sheet1!A:G,1,FALSE)</f>
        <v>ZAFR</v>
      </c>
      <c r="J130">
        <f>_xlfn.COUNTIFS(Sheet1!A:A,A130,Sheet1!B:B,C130)</f>
        <v>1</v>
      </c>
    </row>
    <row r="131" spans="1:10" ht="15">
      <c r="A131" s="7" t="s">
        <v>18</v>
      </c>
      <c r="B131" s="7" t="s">
        <v>105</v>
      </c>
      <c r="C131" s="8">
        <v>43448</v>
      </c>
      <c r="D131" s="7" t="s">
        <v>75</v>
      </c>
      <c r="E131" s="7">
        <v>1110</v>
      </c>
      <c r="F131" s="7">
        <v>2</v>
      </c>
      <c r="G131" s="7">
        <v>390</v>
      </c>
      <c r="H131" s="7">
        <v>1820</v>
      </c>
      <c r="I131" t="str">
        <f>VLOOKUP(A131,Sheet1!A:G,1,FALSE)</f>
        <v>ZAFR</v>
      </c>
      <c r="J131">
        <f>_xlfn.COUNTIFS(Sheet1!A:A,A131,Sheet1!B:B,C131)</f>
        <v>1</v>
      </c>
    </row>
    <row r="132" spans="1:10" ht="15">
      <c r="A132" s="7" t="s">
        <v>18</v>
      </c>
      <c r="B132" s="7" t="s">
        <v>105</v>
      </c>
      <c r="C132" s="8">
        <v>43630</v>
      </c>
      <c r="D132" s="7" t="s">
        <v>75</v>
      </c>
      <c r="E132" s="7">
        <v>1200</v>
      </c>
      <c r="F132" s="7">
        <v>2</v>
      </c>
      <c r="G132" s="7">
        <v>390</v>
      </c>
      <c r="H132" s="7">
        <v>1820</v>
      </c>
      <c r="I132" t="str">
        <f>VLOOKUP(A132,Sheet1!A:G,1,FALSE)</f>
        <v>ZAFR</v>
      </c>
      <c r="J132">
        <f>_xlfn.COUNTIFS(Sheet1!A:A,A132,Sheet1!B:B,C132)</f>
        <v>1</v>
      </c>
    </row>
    <row r="133" spans="1:10" ht="15">
      <c r="A133" s="7" t="s">
        <v>19</v>
      </c>
      <c r="B133" s="7" t="s">
        <v>77</v>
      </c>
      <c r="C133" s="8">
        <v>43269</v>
      </c>
      <c r="D133" s="7" t="s">
        <v>75</v>
      </c>
      <c r="E133" s="7">
        <v>1260</v>
      </c>
      <c r="F133" s="7">
        <v>2</v>
      </c>
      <c r="G133" s="7">
        <v>370</v>
      </c>
      <c r="H133" s="7">
        <v>670</v>
      </c>
      <c r="I133" t="str">
        <f>VLOOKUP(A133,Sheet1!A:G,1,FALSE)</f>
        <v>ZAGB</v>
      </c>
      <c r="J133">
        <f>_xlfn.COUNTIFS(Sheet1!A:A,A133,Sheet1!B:B,C133)</f>
        <v>1</v>
      </c>
    </row>
    <row r="134" spans="1:10" ht="15">
      <c r="A134" s="7" t="s">
        <v>19</v>
      </c>
      <c r="B134" s="7" t="s">
        <v>77</v>
      </c>
      <c r="C134" s="8">
        <v>43360</v>
      </c>
      <c r="D134" s="7" t="s">
        <v>75</v>
      </c>
      <c r="E134" s="7">
        <v>1280</v>
      </c>
      <c r="F134" s="7">
        <v>2</v>
      </c>
      <c r="G134" s="7">
        <v>370</v>
      </c>
      <c r="H134" s="7">
        <v>670</v>
      </c>
      <c r="I134" t="str">
        <f>VLOOKUP(A134,Sheet1!A:G,1,FALSE)</f>
        <v>ZAGB</v>
      </c>
      <c r="J134">
        <f>_xlfn.COUNTIFS(Sheet1!A:A,A134,Sheet1!B:B,C134)</f>
        <v>1</v>
      </c>
    </row>
    <row r="135" spans="1:10" ht="15">
      <c r="A135" s="7" t="s">
        <v>19</v>
      </c>
      <c r="B135" s="7" t="s">
        <v>77</v>
      </c>
      <c r="C135" s="8">
        <v>43448</v>
      </c>
      <c r="D135" s="7" t="s">
        <v>75</v>
      </c>
      <c r="E135" s="7">
        <v>1300</v>
      </c>
      <c r="F135" s="7">
        <v>2</v>
      </c>
      <c r="G135" s="7">
        <v>370</v>
      </c>
      <c r="H135" s="7">
        <v>670</v>
      </c>
      <c r="I135" t="str">
        <f>VLOOKUP(A135,Sheet1!A:G,1,FALSE)</f>
        <v>ZAGB</v>
      </c>
      <c r="J135">
        <f>_xlfn.COUNTIFS(Sheet1!A:A,A135,Sheet1!B:B,C135)</f>
        <v>1</v>
      </c>
    </row>
    <row r="136" spans="1:10" ht="15">
      <c r="A136" s="7" t="s">
        <v>19</v>
      </c>
      <c r="B136" s="7" t="s">
        <v>77</v>
      </c>
      <c r="C136" s="8">
        <v>43542</v>
      </c>
      <c r="D136" s="7" t="s">
        <v>75</v>
      </c>
      <c r="E136" s="7">
        <v>1320</v>
      </c>
      <c r="F136" s="7">
        <v>2</v>
      </c>
      <c r="G136" s="7">
        <v>370</v>
      </c>
      <c r="H136" s="7">
        <v>670</v>
      </c>
      <c r="I136" t="str">
        <f>VLOOKUP(A136,Sheet1!A:G,1,FALSE)</f>
        <v>ZAGB</v>
      </c>
      <c r="J136">
        <f>_xlfn.COUNTIFS(Sheet1!A:A,A136,Sheet1!B:B,C136)</f>
        <v>1</v>
      </c>
    </row>
    <row r="137" spans="1:10" ht="15">
      <c r="A137" s="7" t="s">
        <v>19</v>
      </c>
      <c r="B137" s="7" t="s">
        <v>77</v>
      </c>
      <c r="C137" s="8">
        <v>43630</v>
      </c>
      <c r="D137" s="7" t="s">
        <v>75</v>
      </c>
      <c r="E137" s="7">
        <v>1340</v>
      </c>
      <c r="F137" s="7">
        <v>2</v>
      </c>
      <c r="G137" s="7">
        <v>370</v>
      </c>
      <c r="H137" s="7">
        <v>670</v>
      </c>
      <c r="I137" t="str">
        <f>VLOOKUP(A137,Sheet1!A:G,1,FALSE)</f>
        <v>ZAGB</v>
      </c>
      <c r="J137">
        <f>_xlfn.COUNTIFS(Sheet1!A:A,A137,Sheet1!B:B,C137)</f>
        <v>1</v>
      </c>
    </row>
    <row r="138" spans="1:10" ht="15">
      <c r="A138" s="7" t="s">
        <v>20</v>
      </c>
      <c r="B138" s="7" t="s">
        <v>106</v>
      </c>
      <c r="C138" s="8">
        <v>43269</v>
      </c>
      <c r="D138" s="7" t="s">
        <v>75</v>
      </c>
      <c r="E138" s="7">
        <v>1190</v>
      </c>
      <c r="F138" s="7">
        <v>2</v>
      </c>
      <c r="G138" s="7">
        <v>330</v>
      </c>
      <c r="H138" s="7">
        <v>0</v>
      </c>
      <c r="I138" t="str">
        <f>VLOOKUP(A138,Sheet1!A:G,1,FALSE)</f>
        <v>ZAHK</v>
      </c>
      <c r="J138">
        <f>_xlfn.COUNTIFS(Sheet1!A:A,A138,Sheet1!B:B,C138)</f>
        <v>1</v>
      </c>
    </row>
    <row r="139" spans="1:10" ht="15">
      <c r="A139" s="7" t="s">
        <v>20</v>
      </c>
      <c r="B139" s="7" t="s">
        <v>106</v>
      </c>
      <c r="C139" s="8">
        <v>43360</v>
      </c>
      <c r="D139" s="7" t="s">
        <v>75</v>
      </c>
      <c r="E139" s="7">
        <v>1210</v>
      </c>
      <c r="F139" s="7">
        <v>2</v>
      </c>
      <c r="G139" s="7">
        <v>330</v>
      </c>
      <c r="H139" s="7">
        <v>0</v>
      </c>
      <c r="I139" t="str">
        <f>VLOOKUP(A139,Sheet1!A:G,1,FALSE)</f>
        <v>ZAHK</v>
      </c>
      <c r="J139">
        <f>_xlfn.COUNTIFS(Sheet1!A:A,A139,Sheet1!B:B,C139)</f>
        <v>1</v>
      </c>
    </row>
    <row r="140" spans="1:10" ht="15">
      <c r="A140" s="7" t="s">
        <v>20</v>
      </c>
      <c r="B140" s="7" t="s">
        <v>106</v>
      </c>
      <c r="C140" s="8">
        <v>43448</v>
      </c>
      <c r="D140" s="7" t="s">
        <v>75</v>
      </c>
      <c r="E140" s="7">
        <v>1210</v>
      </c>
      <c r="F140" s="7">
        <v>2</v>
      </c>
      <c r="G140" s="7">
        <v>330</v>
      </c>
      <c r="H140" s="7">
        <v>0</v>
      </c>
      <c r="I140" t="str">
        <f>VLOOKUP(A140,Sheet1!A:G,1,FALSE)</f>
        <v>ZAHK</v>
      </c>
      <c r="J140">
        <f>_xlfn.COUNTIFS(Sheet1!A:A,A140,Sheet1!B:B,C140)</f>
        <v>1</v>
      </c>
    </row>
    <row r="141" spans="1:10" ht="15">
      <c r="A141" s="7" t="s">
        <v>20</v>
      </c>
      <c r="B141" s="7" t="s">
        <v>106</v>
      </c>
      <c r="C141" s="8">
        <v>43630</v>
      </c>
      <c r="D141" s="7" t="s">
        <v>75</v>
      </c>
      <c r="E141" s="7">
        <v>1290</v>
      </c>
      <c r="F141" s="7">
        <v>2</v>
      </c>
      <c r="G141" s="7">
        <v>330</v>
      </c>
      <c r="H141" s="7">
        <v>0</v>
      </c>
      <c r="I141" t="str">
        <f>VLOOKUP(A141,Sheet1!A:G,1,FALSE)</f>
        <v>ZAHK</v>
      </c>
      <c r="J141">
        <f>_xlfn.COUNTIFS(Sheet1!A:A,A141,Sheet1!B:B,C141)</f>
        <v>1</v>
      </c>
    </row>
    <row r="142" spans="1:10" ht="15">
      <c r="A142" s="7" t="s">
        <v>21</v>
      </c>
      <c r="B142" s="7" t="s">
        <v>107</v>
      </c>
      <c r="C142" s="8">
        <v>43269</v>
      </c>
      <c r="D142" s="7" t="s">
        <v>75</v>
      </c>
      <c r="E142" s="7">
        <v>1170</v>
      </c>
      <c r="F142" s="7">
        <v>2</v>
      </c>
      <c r="G142" s="7">
        <v>290</v>
      </c>
      <c r="H142" s="7">
        <v>880</v>
      </c>
      <c r="I142" t="str">
        <f>VLOOKUP(A142,Sheet1!A:G,1,FALSE)</f>
        <v>ZAJY</v>
      </c>
      <c r="J142">
        <f>_xlfn.COUNTIFS(Sheet1!A:A,A142,Sheet1!B:B,C142)</f>
        <v>1</v>
      </c>
    </row>
    <row r="143" spans="1:10" ht="15">
      <c r="A143" s="7" t="s">
        <v>21</v>
      </c>
      <c r="B143" s="7" t="s">
        <v>107</v>
      </c>
      <c r="C143" s="8">
        <v>43360</v>
      </c>
      <c r="D143" s="7" t="s">
        <v>75</v>
      </c>
      <c r="E143" s="7">
        <v>1190</v>
      </c>
      <c r="F143" s="7">
        <v>2</v>
      </c>
      <c r="G143" s="7">
        <v>290</v>
      </c>
      <c r="H143" s="7">
        <v>880</v>
      </c>
      <c r="I143" t="str">
        <f>VLOOKUP(A143,Sheet1!A:G,1,FALSE)</f>
        <v>ZAJY</v>
      </c>
      <c r="J143">
        <f>_xlfn.COUNTIFS(Sheet1!A:A,A143,Sheet1!B:B,C143)</f>
        <v>1</v>
      </c>
    </row>
    <row r="144" spans="1:10" ht="15">
      <c r="A144" s="7" t="s">
        <v>21</v>
      </c>
      <c r="B144" s="7" t="s">
        <v>107</v>
      </c>
      <c r="C144" s="8">
        <v>43448</v>
      </c>
      <c r="D144" s="7" t="s">
        <v>75</v>
      </c>
      <c r="E144" s="7">
        <v>1190</v>
      </c>
      <c r="F144" s="7">
        <v>2</v>
      </c>
      <c r="G144" s="7">
        <v>290</v>
      </c>
      <c r="H144" s="7">
        <v>880</v>
      </c>
      <c r="I144" t="str">
        <f>VLOOKUP(A144,Sheet1!A:G,1,FALSE)</f>
        <v>ZAJY</v>
      </c>
      <c r="J144">
        <f>_xlfn.COUNTIFS(Sheet1!A:A,A144,Sheet1!B:B,C144)</f>
        <v>1</v>
      </c>
    </row>
    <row r="145" spans="1:10" ht="15">
      <c r="A145" s="7" t="s">
        <v>21</v>
      </c>
      <c r="B145" s="7" t="s">
        <v>107</v>
      </c>
      <c r="C145" s="8">
        <v>43630</v>
      </c>
      <c r="D145" s="7" t="s">
        <v>75</v>
      </c>
      <c r="E145" s="7">
        <v>1290</v>
      </c>
      <c r="F145" s="7">
        <v>2</v>
      </c>
      <c r="G145" s="7">
        <v>290</v>
      </c>
      <c r="H145" s="7">
        <v>880</v>
      </c>
      <c r="I145" t="str">
        <f>VLOOKUP(A145,Sheet1!A:G,1,FALSE)</f>
        <v>ZAJY</v>
      </c>
      <c r="J145">
        <f>_xlfn.COUNTIFS(Sheet1!A:A,A145,Sheet1!B:B,C145)</f>
        <v>1</v>
      </c>
    </row>
    <row r="146" spans="1:10" ht="15">
      <c r="A146" s="7" t="s">
        <v>22</v>
      </c>
      <c r="B146" s="7" t="s">
        <v>108</v>
      </c>
      <c r="C146" s="8">
        <v>43269</v>
      </c>
      <c r="D146" s="7" t="s">
        <v>75</v>
      </c>
      <c r="E146" s="7">
        <v>890</v>
      </c>
      <c r="F146" s="7">
        <v>2</v>
      </c>
      <c r="G146" s="7">
        <v>190</v>
      </c>
      <c r="H146" s="7">
        <v>730</v>
      </c>
      <c r="I146" t="str">
        <f>VLOOKUP(A146,Sheet1!A:G,1,FALSE)</f>
        <v>ZAKS</v>
      </c>
      <c r="J146">
        <f>_xlfn.COUNTIFS(Sheet1!A:A,A146,Sheet1!B:B,C146)</f>
        <v>1</v>
      </c>
    </row>
    <row r="147" spans="1:10" ht="15">
      <c r="A147" s="7" t="s">
        <v>22</v>
      </c>
      <c r="B147" s="7" t="s">
        <v>108</v>
      </c>
      <c r="C147" s="8">
        <v>43360</v>
      </c>
      <c r="D147" s="7" t="s">
        <v>75</v>
      </c>
      <c r="E147" s="7">
        <v>880</v>
      </c>
      <c r="F147" s="7">
        <v>2</v>
      </c>
      <c r="G147" s="7">
        <v>190</v>
      </c>
      <c r="H147" s="7">
        <v>730</v>
      </c>
      <c r="I147" t="str">
        <f>VLOOKUP(A147,Sheet1!A:G,1,FALSE)</f>
        <v>ZAKS</v>
      </c>
      <c r="J147">
        <f>_xlfn.COUNTIFS(Sheet1!A:A,A147,Sheet1!B:B,C147)</f>
        <v>1</v>
      </c>
    </row>
    <row r="148" spans="1:10" ht="15">
      <c r="A148" s="7" t="s">
        <v>22</v>
      </c>
      <c r="B148" s="7" t="s">
        <v>108</v>
      </c>
      <c r="C148" s="8">
        <v>43448</v>
      </c>
      <c r="D148" s="7" t="s">
        <v>75</v>
      </c>
      <c r="E148" s="7">
        <v>880</v>
      </c>
      <c r="F148" s="7">
        <v>2</v>
      </c>
      <c r="G148" s="7">
        <v>190</v>
      </c>
      <c r="H148" s="7">
        <v>730</v>
      </c>
      <c r="I148" t="str">
        <f>VLOOKUP(A148,Sheet1!A:G,1,FALSE)</f>
        <v>ZAKS</v>
      </c>
      <c r="J148">
        <f>_xlfn.COUNTIFS(Sheet1!A:A,A148,Sheet1!B:B,C148)</f>
        <v>1</v>
      </c>
    </row>
    <row r="149" spans="1:10" ht="15">
      <c r="A149" s="7" t="s">
        <v>22</v>
      </c>
      <c r="B149" s="7" t="s">
        <v>108</v>
      </c>
      <c r="C149" s="8">
        <v>43630</v>
      </c>
      <c r="D149" s="7" t="s">
        <v>75</v>
      </c>
      <c r="E149" s="7">
        <v>860</v>
      </c>
      <c r="F149" s="7">
        <v>2</v>
      </c>
      <c r="G149" s="7">
        <v>190</v>
      </c>
      <c r="H149" s="7">
        <v>730</v>
      </c>
      <c r="I149" t="str">
        <f>VLOOKUP(A149,Sheet1!A:G,1,FALSE)</f>
        <v>ZAKS</v>
      </c>
      <c r="J149">
        <f>_xlfn.COUNTIFS(Sheet1!A:A,A149,Sheet1!B:B,C149)</f>
        <v>1</v>
      </c>
    </row>
    <row r="150" spans="1:10" ht="15">
      <c r="A150" s="7" t="s">
        <v>109</v>
      </c>
      <c r="B150" s="7" t="s">
        <v>110</v>
      </c>
      <c r="C150" s="8">
        <v>43269</v>
      </c>
      <c r="D150" s="7" t="s">
        <v>75</v>
      </c>
      <c r="E150" s="7">
        <v>800</v>
      </c>
      <c r="F150" s="7">
        <v>2</v>
      </c>
      <c r="G150" s="7">
        <v>400</v>
      </c>
      <c r="H150" s="7">
        <v>560</v>
      </c>
      <c r="I150" t="str">
        <f>VLOOKUP(A150,Sheet1!A:G,1,FALSE)</f>
        <v>ZANK</v>
      </c>
      <c r="J150">
        <f>_xlfn.COUNTIFS(Sheet1!A:A,A150,Sheet1!B:B,C150)</f>
        <v>1</v>
      </c>
    </row>
    <row r="151" spans="1:10" ht="15">
      <c r="A151" s="7" t="s">
        <v>109</v>
      </c>
      <c r="B151" s="7" t="s">
        <v>110</v>
      </c>
      <c r="C151" s="8">
        <v>43360</v>
      </c>
      <c r="D151" s="7" t="s">
        <v>75</v>
      </c>
      <c r="E151" s="7">
        <v>800</v>
      </c>
      <c r="F151" s="7">
        <v>2</v>
      </c>
      <c r="G151" s="7">
        <v>400</v>
      </c>
      <c r="H151" s="7">
        <v>560</v>
      </c>
      <c r="I151" t="str">
        <f>VLOOKUP(A151,Sheet1!A:G,1,FALSE)</f>
        <v>ZANK</v>
      </c>
      <c r="J151">
        <f>_xlfn.COUNTIFS(Sheet1!A:A,A151,Sheet1!B:B,C151)</f>
        <v>1</v>
      </c>
    </row>
    <row r="152" spans="1:10" ht="15">
      <c r="A152" s="7" t="s">
        <v>109</v>
      </c>
      <c r="B152" s="7" t="s">
        <v>110</v>
      </c>
      <c r="C152" s="8">
        <v>43448</v>
      </c>
      <c r="D152" s="7" t="s">
        <v>75</v>
      </c>
      <c r="E152" s="7">
        <v>800</v>
      </c>
      <c r="F152" s="7">
        <v>2</v>
      </c>
      <c r="G152" s="7">
        <v>400</v>
      </c>
      <c r="H152" s="7">
        <v>560</v>
      </c>
      <c r="I152" t="str">
        <f>VLOOKUP(A152,Sheet1!A:G,1,FALSE)</f>
        <v>ZANK</v>
      </c>
      <c r="J152">
        <f>_xlfn.COUNTIFS(Sheet1!A:A,A152,Sheet1!B:B,C152)</f>
        <v>1</v>
      </c>
    </row>
    <row r="153" spans="1:10" ht="15">
      <c r="A153" s="7" t="s">
        <v>109</v>
      </c>
      <c r="B153" s="7" t="s">
        <v>110</v>
      </c>
      <c r="C153" s="8">
        <v>43630</v>
      </c>
      <c r="D153" s="7" t="s">
        <v>75</v>
      </c>
      <c r="E153" s="7">
        <v>800</v>
      </c>
      <c r="F153" s="7">
        <v>2</v>
      </c>
      <c r="G153" s="7">
        <v>400</v>
      </c>
      <c r="H153" s="7">
        <v>560</v>
      </c>
      <c r="I153" t="str">
        <f>VLOOKUP(A153,Sheet1!A:G,1,FALSE)</f>
        <v>ZANK</v>
      </c>
      <c r="J153">
        <f>_xlfn.COUNTIFS(Sheet1!A:A,A153,Sheet1!B:B,C153)</f>
        <v>1</v>
      </c>
    </row>
    <row r="154" spans="1:10" ht="15">
      <c r="A154" s="7" t="s">
        <v>23</v>
      </c>
      <c r="B154" s="7" t="s">
        <v>111</v>
      </c>
      <c r="C154" s="8">
        <v>43269</v>
      </c>
      <c r="D154" s="7" t="s">
        <v>75</v>
      </c>
      <c r="E154" s="7">
        <v>720</v>
      </c>
      <c r="F154" s="7">
        <v>2</v>
      </c>
      <c r="G154" s="7">
        <v>180</v>
      </c>
      <c r="H154" s="7">
        <v>340</v>
      </c>
      <c r="I154" t="str">
        <f>VLOOKUP(A154,Sheet1!A:G,1,FALSE)</f>
        <v>ZANZ</v>
      </c>
      <c r="J154">
        <f>_xlfn.COUNTIFS(Sheet1!A:A,A154,Sheet1!B:B,C154)</f>
        <v>1</v>
      </c>
    </row>
    <row r="155" spans="1:10" ht="15">
      <c r="A155" s="7" t="s">
        <v>23</v>
      </c>
      <c r="B155" s="7" t="s">
        <v>111</v>
      </c>
      <c r="C155" s="8">
        <v>43360</v>
      </c>
      <c r="D155" s="7" t="s">
        <v>75</v>
      </c>
      <c r="E155" s="7">
        <v>720</v>
      </c>
      <c r="F155" s="7">
        <v>2</v>
      </c>
      <c r="G155" s="7">
        <v>180</v>
      </c>
      <c r="H155" s="7">
        <v>340</v>
      </c>
      <c r="I155" t="str">
        <f>VLOOKUP(A155,Sheet1!A:G,1,FALSE)</f>
        <v>ZANZ</v>
      </c>
      <c r="J155">
        <f>_xlfn.COUNTIFS(Sheet1!A:A,A155,Sheet1!B:B,C155)</f>
        <v>1</v>
      </c>
    </row>
    <row r="156" spans="1:10" ht="15">
      <c r="A156" s="7" t="s">
        <v>23</v>
      </c>
      <c r="B156" s="7" t="s">
        <v>111</v>
      </c>
      <c r="C156" s="8">
        <v>43448</v>
      </c>
      <c r="D156" s="7" t="s">
        <v>75</v>
      </c>
      <c r="E156" s="7">
        <v>720</v>
      </c>
      <c r="F156" s="7">
        <v>2</v>
      </c>
      <c r="G156" s="7">
        <v>180</v>
      </c>
      <c r="H156" s="7">
        <v>340</v>
      </c>
      <c r="I156" t="str">
        <f>VLOOKUP(A156,Sheet1!A:G,1,FALSE)</f>
        <v>ZANZ</v>
      </c>
      <c r="J156">
        <f>_xlfn.COUNTIFS(Sheet1!A:A,A156,Sheet1!B:B,C156)</f>
        <v>1</v>
      </c>
    </row>
    <row r="157" spans="1:10" ht="15">
      <c r="A157" s="7" t="s">
        <v>23</v>
      </c>
      <c r="B157" s="7" t="s">
        <v>111</v>
      </c>
      <c r="C157" s="8">
        <v>43630</v>
      </c>
      <c r="D157" s="7" t="s">
        <v>75</v>
      </c>
      <c r="E157" s="7">
        <v>770</v>
      </c>
      <c r="F157" s="7">
        <v>2</v>
      </c>
      <c r="G157" s="7">
        <v>180</v>
      </c>
      <c r="H157" s="7">
        <v>340</v>
      </c>
      <c r="I157" t="str">
        <f>VLOOKUP(A157,Sheet1!A:G,1,FALSE)</f>
        <v>ZANZ</v>
      </c>
      <c r="J157">
        <f>_xlfn.COUNTIFS(Sheet1!A:A,A157,Sheet1!B:B,C157)</f>
        <v>1</v>
      </c>
    </row>
    <row r="158" spans="1:10" ht="15">
      <c r="A158" s="7" t="s">
        <v>24</v>
      </c>
      <c r="B158" s="7" t="s">
        <v>112</v>
      </c>
      <c r="C158" s="8">
        <v>43269</v>
      </c>
      <c r="D158" s="7" t="s">
        <v>75</v>
      </c>
      <c r="E158" s="7">
        <v>760</v>
      </c>
      <c r="F158" s="7">
        <v>2</v>
      </c>
      <c r="G158" s="7">
        <v>100</v>
      </c>
      <c r="H158" s="7">
        <v>390</v>
      </c>
      <c r="I158" t="str">
        <f>VLOOKUP(A158,Sheet1!A:G,1,FALSE)</f>
        <v>ZASD</v>
      </c>
      <c r="J158">
        <f>_xlfn.COUNTIFS(Sheet1!A:A,A158,Sheet1!B:B,C158)</f>
        <v>1</v>
      </c>
    </row>
    <row r="159" spans="1:10" ht="15">
      <c r="A159" s="7" t="s">
        <v>24</v>
      </c>
      <c r="B159" s="7" t="s">
        <v>112</v>
      </c>
      <c r="C159" s="8">
        <v>43360</v>
      </c>
      <c r="D159" s="7" t="s">
        <v>75</v>
      </c>
      <c r="E159" s="7">
        <v>770</v>
      </c>
      <c r="F159" s="7">
        <v>2</v>
      </c>
      <c r="G159" s="7">
        <v>100</v>
      </c>
      <c r="H159" s="7">
        <v>390</v>
      </c>
      <c r="I159" t="str">
        <f>VLOOKUP(A159,Sheet1!A:G,1,FALSE)</f>
        <v>ZASD</v>
      </c>
      <c r="J159">
        <f>_xlfn.COUNTIFS(Sheet1!A:A,A159,Sheet1!B:B,C159)</f>
        <v>1</v>
      </c>
    </row>
    <row r="160" spans="1:10" ht="15">
      <c r="A160" s="7" t="s">
        <v>24</v>
      </c>
      <c r="B160" s="7" t="s">
        <v>112</v>
      </c>
      <c r="C160" s="8">
        <v>43448</v>
      </c>
      <c r="D160" s="7" t="s">
        <v>75</v>
      </c>
      <c r="E160" s="7">
        <v>770</v>
      </c>
      <c r="F160" s="7">
        <v>2</v>
      </c>
      <c r="G160" s="7">
        <v>100</v>
      </c>
      <c r="H160" s="7">
        <v>390</v>
      </c>
      <c r="I160" t="str">
        <f>VLOOKUP(A160,Sheet1!A:G,1,FALSE)</f>
        <v>ZASD</v>
      </c>
      <c r="J160">
        <f>_xlfn.COUNTIFS(Sheet1!A:A,A160,Sheet1!B:B,C160)</f>
        <v>1</v>
      </c>
    </row>
    <row r="161" spans="1:10" ht="15">
      <c r="A161" s="7" t="s">
        <v>24</v>
      </c>
      <c r="B161" s="7" t="s">
        <v>112</v>
      </c>
      <c r="C161" s="8">
        <v>43630</v>
      </c>
      <c r="D161" s="7" t="s">
        <v>75</v>
      </c>
      <c r="E161" s="7">
        <v>820</v>
      </c>
      <c r="F161" s="7">
        <v>2</v>
      </c>
      <c r="G161" s="7">
        <v>100</v>
      </c>
      <c r="H161" s="7">
        <v>390</v>
      </c>
      <c r="I161" t="str">
        <f>VLOOKUP(A161,Sheet1!A:G,1,FALSE)</f>
        <v>ZASD</v>
      </c>
      <c r="J161">
        <f>_xlfn.COUNTIFS(Sheet1!A:A,A161,Sheet1!B:B,C161)</f>
        <v>1</v>
      </c>
    </row>
    <row r="162" spans="1:10" ht="15">
      <c r="A162" s="7" t="s">
        <v>25</v>
      </c>
      <c r="B162" s="7" t="s">
        <v>113</v>
      </c>
      <c r="C162" s="8">
        <v>43269</v>
      </c>
      <c r="D162" s="7" t="s">
        <v>75</v>
      </c>
      <c r="E162" s="7">
        <v>230</v>
      </c>
      <c r="F162" s="7">
        <v>2</v>
      </c>
      <c r="G162" s="7">
        <v>40</v>
      </c>
      <c r="H162" s="7">
        <v>0</v>
      </c>
      <c r="I162" t="str">
        <f>VLOOKUP(A162,Sheet1!A:G,1,FALSE)</f>
        <v>ZATR</v>
      </c>
      <c r="J162">
        <f>_xlfn.COUNTIFS(Sheet1!A:A,A162,Sheet1!B:B,C162)</f>
        <v>1</v>
      </c>
    </row>
    <row r="163" spans="1:10" ht="15">
      <c r="A163" s="7" t="s">
        <v>25</v>
      </c>
      <c r="B163" s="7" t="s">
        <v>113</v>
      </c>
      <c r="C163" s="8">
        <v>43360</v>
      </c>
      <c r="D163" s="7" t="s">
        <v>75</v>
      </c>
      <c r="E163" s="7">
        <v>230</v>
      </c>
      <c r="F163" s="7">
        <v>2</v>
      </c>
      <c r="G163" s="7">
        <v>40</v>
      </c>
      <c r="H163" s="7">
        <v>0</v>
      </c>
      <c r="I163" t="str">
        <f>VLOOKUP(A163,Sheet1!A:G,1,FALSE)</f>
        <v>ZATR</v>
      </c>
      <c r="J163">
        <f>_xlfn.COUNTIFS(Sheet1!A:A,A163,Sheet1!B:B,C163)</f>
        <v>1</v>
      </c>
    </row>
    <row r="164" spans="1:10" ht="15">
      <c r="A164" s="7" t="s">
        <v>25</v>
      </c>
      <c r="B164" s="7" t="s">
        <v>113</v>
      </c>
      <c r="C164" s="8">
        <v>43448</v>
      </c>
      <c r="D164" s="7" t="s">
        <v>75</v>
      </c>
      <c r="E164" s="7">
        <v>230</v>
      </c>
      <c r="F164" s="7">
        <v>2</v>
      </c>
      <c r="G164" s="7">
        <v>40</v>
      </c>
      <c r="H164" s="7">
        <v>0</v>
      </c>
      <c r="I164" t="str">
        <f>VLOOKUP(A164,Sheet1!A:G,1,FALSE)</f>
        <v>ZATR</v>
      </c>
      <c r="J164">
        <f>_xlfn.COUNTIFS(Sheet1!A:A,A164,Sheet1!B:B,C164)</f>
        <v>1</v>
      </c>
    </row>
    <row r="165" spans="1:10" ht="15">
      <c r="A165" s="7" t="s">
        <v>25</v>
      </c>
      <c r="B165" s="7" t="s">
        <v>113</v>
      </c>
      <c r="C165" s="8">
        <v>43630</v>
      </c>
      <c r="D165" s="7" t="s">
        <v>75</v>
      </c>
      <c r="E165" s="7">
        <v>220</v>
      </c>
      <c r="F165" s="7">
        <v>2</v>
      </c>
      <c r="G165" s="7">
        <v>40</v>
      </c>
      <c r="H165" s="7">
        <v>0</v>
      </c>
      <c r="I165" t="str">
        <f>VLOOKUP(A165,Sheet1!A:G,1,FALSE)</f>
        <v>ZATR</v>
      </c>
      <c r="J165">
        <f>_xlfn.COUNTIFS(Sheet1!A:A,A165,Sheet1!B:B,C165)</f>
        <v>1</v>
      </c>
    </row>
    <row r="166" spans="1:10" ht="15">
      <c r="A166" s="7" t="s">
        <v>26</v>
      </c>
      <c r="B166" s="7" t="s">
        <v>114</v>
      </c>
      <c r="C166" s="8">
        <v>43269</v>
      </c>
      <c r="D166" s="7" t="s">
        <v>75</v>
      </c>
      <c r="E166" s="7">
        <v>114000</v>
      </c>
      <c r="F166" s="7">
        <v>2</v>
      </c>
      <c r="G166" s="7">
        <v>25000</v>
      </c>
      <c r="H166" s="7">
        <v>46000</v>
      </c>
      <c r="I166" t="str">
        <f>VLOOKUP(A166,Sheet1!A:G,1,FALSE)</f>
        <v>ZAUM</v>
      </c>
      <c r="J166">
        <f>_xlfn.COUNTIFS(Sheet1!A:A,A166,Sheet1!B:B,C166)</f>
        <v>1</v>
      </c>
    </row>
    <row r="167" spans="1:10" ht="15">
      <c r="A167" s="7" t="s">
        <v>26</v>
      </c>
      <c r="B167" s="7" t="s">
        <v>114</v>
      </c>
      <c r="C167" s="8">
        <v>43360</v>
      </c>
      <c r="D167" s="7" t="s">
        <v>75</v>
      </c>
      <c r="E167" s="7">
        <v>115000</v>
      </c>
      <c r="F167" s="7">
        <v>2</v>
      </c>
      <c r="G167" s="7">
        <v>25000</v>
      </c>
      <c r="H167" s="7">
        <v>46000</v>
      </c>
      <c r="I167" t="str">
        <f>VLOOKUP(A167,Sheet1!A:G,1,FALSE)</f>
        <v>ZAUM</v>
      </c>
      <c r="J167">
        <f>_xlfn.COUNTIFS(Sheet1!A:A,A167,Sheet1!B:B,C167)</f>
        <v>1</v>
      </c>
    </row>
    <row r="168" spans="1:10" ht="15">
      <c r="A168" s="7" t="s">
        <v>26</v>
      </c>
      <c r="B168" s="7" t="s">
        <v>114</v>
      </c>
      <c r="C168" s="8">
        <v>43448</v>
      </c>
      <c r="D168" s="7" t="s">
        <v>75</v>
      </c>
      <c r="E168" s="7">
        <v>116000</v>
      </c>
      <c r="F168" s="7">
        <v>2</v>
      </c>
      <c r="G168" s="7">
        <v>25000</v>
      </c>
      <c r="H168" s="7">
        <v>46000</v>
      </c>
      <c r="I168" t="str">
        <f>VLOOKUP(A168,Sheet1!A:G,1,FALSE)</f>
        <v>ZAUM</v>
      </c>
      <c r="J168">
        <f>_xlfn.COUNTIFS(Sheet1!A:A,A168,Sheet1!B:B,C168)</f>
        <v>1</v>
      </c>
    </row>
    <row r="169" spans="1:10" ht="15">
      <c r="A169" s="7" t="s">
        <v>26</v>
      </c>
      <c r="B169" s="7" t="s">
        <v>114</v>
      </c>
      <c r="C169" s="8">
        <v>43630</v>
      </c>
      <c r="D169" s="7" t="s">
        <v>75</v>
      </c>
      <c r="E169" s="7">
        <v>119000</v>
      </c>
      <c r="F169" s="7">
        <v>2</v>
      </c>
      <c r="G169" s="7">
        <v>25000</v>
      </c>
      <c r="H169" s="7">
        <v>46000</v>
      </c>
      <c r="I169" t="str">
        <f>VLOOKUP(A169,Sheet1!A:G,1,FALSE)</f>
        <v>ZAUM</v>
      </c>
      <c r="J169">
        <f>_xlfn.COUNTIFS(Sheet1!A:A,A169,Sheet1!B:B,C169)</f>
        <v>1</v>
      </c>
    </row>
    <row r="170" spans="1:10" ht="15">
      <c r="A170" s="7" t="s">
        <v>27</v>
      </c>
      <c r="B170" s="7" t="s">
        <v>78</v>
      </c>
      <c r="C170" s="8">
        <v>43269</v>
      </c>
      <c r="D170" s="7" t="s">
        <v>75</v>
      </c>
      <c r="E170" s="7">
        <v>1140</v>
      </c>
      <c r="F170" s="7">
        <v>2</v>
      </c>
      <c r="G170" s="7">
        <v>250</v>
      </c>
      <c r="H170" s="7">
        <v>460</v>
      </c>
      <c r="I170" t="str">
        <f>VLOOKUP(A170,Sheet1!A:G,1,FALSE)</f>
        <v>ZAUS</v>
      </c>
      <c r="J170">
        <f>_xlfn.COUNTIFS(Sheet1!A:A,A170,Sheet1!B:B,C170)</f>
        <v>1</v>
      </c>
    </row>
    <row r="171" spans="1:10" ht="15">
      <c r="A171" s="7" t="s">
        <v>27</v>
      </c>
      <c r="B171" s="7" t="s">
        <v>78</v>
      </c>
      <c r="C171" s="8">
        <v>43360</v>
      </c>
      <c r="D171" s="7" t="s">
        <v>75</v>
      </c>
      <c r="E171" s="7">
        <v>1150</v>
      </c>
      <c r="F171" s="7">
        <v>2</v>
      </c>
      <c r="G171" s="7">
        <v>250</v>
      </c>
      <c r="H171" s="7">
        <v>460</v>
      </c>
      <c r="I171" t="str">
        <f>VLOOKUP(A171,Sheet1!A:G,1,FALSE)</f>
        <v>ZAUS</v>
      </c>
      <c r="J171">
        <f>_xlfn.COUNTIFS(Sheet1!A:A,A171,Sheet1!B:B,C171)</f>
        <v>1</v>
      </c>
    </row>
    <row r="172" spans="1:10" ht="15">
      <c r="A172" s="7" t="s">
        <v>27</v>
      </c>
      <c r="B172" s="7" t="s">
        <v>78</v>
      </c>
      <c r="C172" s="8">
        <v>43448</v>
      </c>
      <c r="D172" s="7" t="s">
        <v>75</v>
      </c>
      <c r="E172" s="7">
        <v>1160</v>
      </c>
      <c r="F172" s="7">
        <v>2</v>
      </c>
      <c r="G172" s="7">
        <v>250</v>
      </c>
      <c r="H172" s="7">
        <v>460</v>
      </c>
      <c r="I172" t="str">
        <f>VLOOKUP(A172,Sheet1!A:G,1,FALSE)</f>
        <v>ZAUS</v>
      </c>
      <c r="J172">
        <f>_xlfn.COUNTIFS(Sheet1!A:A,A172,Sheet1!B:B,C172)</f>
        <v>1</v>
      </c>
    </row>
    <row r="173" spans="1:10" ht="15">
      <c r="A173" s="7" t="s">
        <v>27</v>
      </c>
      <c r="B173" s="7" t="s">
        <v>78</v>
      </c>
      <c r="C173" s="8">
        <v>43542</v>
      </c>
      <c r="D173" s="7" t="s">
        <v>75</v>
      </c>
      <c r="E173" s="7">
        <v>1180</v>
      </c>
      <c r="F173" s="7">
        <v>2</v>
      </c>
      <c r="G173" s="7">
        <v>250</v>
      </c>
      <c r="H173" s="7">
        <v>460</v>
      </c>
      <c r="I173" t="str">
        <f>VLOOKUP(A173,Sheet1!A:G,1,FALSE)</f>
        <v>ZAUS</v>
      </c>
      <c r="J173">
        <f>_xlfn.COUNTIFS(Sheet1!A:A,A173,Sheet1!B:B,C173)</f>
        <v>1</v>
      </c>
    </row>
    <row r="174" spans="1:10" ht="15">
      <c r="A174" s="7" t="s">
        <v>27</v>
      </c>
      <c r="B174" s="7" t="s">
        <v>78</v>
      </c>
      <c r="C174" s="8">
        <v>43630</v>
      </c>
      <c r="D174" s="7" t="s">
        <v>75</v>
      </c>
      <c r="E174" s="7">
        <v>1190</v>
      </c>
      <c r="F174" s="7">
        <v>2</v>
      </c>
      <c r="G174" s="7">
        <v>250</v>
      </c>
      <c r="H174" s="7">
        <v>460</v>
      </c>
      <c r="I174" t="str">
        <f>VLOOKUP(A174,Sheet1!A:G,1,FALSE)</f>
        <v>ZAUS</v>
      </c>
      <c r="J174">
        <f>_xlfn.COUNTIFS(Sheet1!A:A,A174,Sheet1!B:B,C174)</f>
        <v>1</v>
      </c>
    </row>
    <row r="175" spans="1:10" ht="15">
      <c r="A175" s="7" t="s">
        <v>27</v>
      </c>
      <c r="B175" s="7" t="s">
        <v>78</v>
      </c>
      <c r="C175" s="8">
        <v>43812</v>
      </c>
      <c r="D175" s="7" t="s">
        <v>75</v>
      </c>
      <c r="E175" s="7">
        <v>1220</v>
      </c>
      <c r="F175" s="7">
        <v>2</v>
      </c>
      <c r="G175" s="7">
        <v>250</v>
      </c>
      <c r="H175" s="7">
        <v>460</v>
      </c>
      <c r="I175" t="str">
        <f>VLOOKUP(A175,Sheet1!A:G,1,FALSE)</f>
        <v>ZAUS</v>
      </c>
      <c r="J175">
        <f>_xlfn.COUNTIFS(Sheet1!A:A,A175,Sheet1!B:B,C175)</f>
        <v>1</v>
      </c>
    </row>
    <row r="176" spans="1:10" ht="15">
      <c r="A176" s="7" t="s">
        <v>27</v>
      </c>
      <c r="B176" s="7" t="s">
        <v>78</v>
      </c>
      <c r="C176" s="8">
        <v>43994</v>
      </c>
      <c r="D176" s="7" t="s">
        <v>75</v>
      </c>
      <c r="E176" s="7">
        <v>1250</v>
      </c>
      <c r="F176" s="7">
        <v>2</v>
      </c>
      <c r="G176" s="7">
        <v>250</v>
      </c>
      <c r="H176" s="7">
        <v>460</v>
      </c>
      <c r="I176" t="str">
        <f>VLOOKUP(A176,Sheet1!A:G,1,FALSE)</f>
        <v>ZAUS</v>
      </c>
      <c r="J176">
        <f>_xlfn.COUNTIFS(Sheet1!A:A,A176,Sheet1!B:B,C176)</f>
        <v>1</v>
      </c>
    </row>
    <row r="177" spans="1:10" ht="15">
      <c r="A177" s="7" t="s">
        <v>27</v>
      </c>
      <c r="B177" s="7" t="s">
        <v>78</v>
      </c>
      <c r="C177" s="8">
        <v>44088</v>
      </c>
      <c r="D177" s="7" t="s">
        <v>75</v>
      </c>
      <c r="E177" s="7">
        <v>1260</v>
      </c>
      <c r="F177" s="7">
        <v>2</v>
      </c>
      <c r="G177" s="7">
        <v>250</v>
      </c>
      <c r="H177" s="7">
        <v>460</v>
      </c>
      <c r="I177" t="str">
        <f>VLOOKUP(A177,Sheet1!A:G,1,FALSE)</f>
        <v>ZAUS</v>
      </c>
      <c r="J177">
        <f>_xlfn.COUNTIFS(Sheet1!A:A,A177,Sheet1!B:B,C177)</f>
        <v>1</v>
      </c>
    </row>
    <row r="178" spans="1:10" ht="15">
      <c r="A178" s="7" t="s">
        <v>28</v>
      </c>
      <c r="B178" s="7" t="s">
        <v>115</v>
      </c>
      <c r="C178" s="8">
        <v>43269</v>
      </c>
      <c r="D178" s="7" t="s">
        <v>75</v>
      </c>
      <c r="E178" s="7">
        <v>710</v>
      </c>
      <c r="F178" s="7">
        <v>2</v>
      </c>
      <c r="G178" s="7">
        <v>150</v>
      </c>
      <c r="H178" s="7">
        <v>650</v>
      </c>
      <c r="I178" t="str">
        <f>VLOOKUP(A178,Sheet1!A:G,1,FALSE)</f>
        <v>ZAZW</v>
      </c>
      <c r="J178">
        <f>_xlfn.COUNTIFS(Sheet1!A:A,A178,Sheet1!B:B,C178)</f>
        <v>1</v>
      </c>
    </row>
    <row r="179" spans="1:10" ht="15">
      <c r="A179" s="7" t="s">
        <v>28</v>
      </c>
      <c r="B179" s="7" t="s">
        <v>115</v>
      </c>
      <c r="C179" s="8">
        <v>43360</v>
      </c>
      <c r="D179" s="7" t="s">
        <v>75</v>
      </c>
      <c r="E179" s="7">
        <v>710</v>
      </c>
      <c r="F179" s="7">
        <v>2</v>
      </c>
      <c r="G179" s="7">
        <v>150</v>
      </c>
      <c r="H179" s="7">
        <v>650</v>
      </c>
      <c r="I179" t="str">
        <f>VLOOKUP(A179,Sheet1!A:G,1,FALSE)</f>
        <v>ZAZW</v>
      </c>
      <c r="J179">
        <f>_xlfn.COUNTIFS(Sheet1!A:A,A179,Sheet1!B:B,C179)</f>
        <v>1</v>
      </c>
    </row>
    <row r="180" spans="1:10" ht="15">
      <c r="A180" s="7" t="s">
        <v>28</v>
      </c>
      <c r="B180" s="7" t="s">
        <v>115</v>
      </c>
      <c r="C180" s="8">
        <v>43448</v>
      </c>
      <c r="D180" s="7" t="s">
        <v>75</v>
      </c>
      <c r="E180" s="7">
        <v>710</v>
      </c>
      <c r="F180" s="7">
        <v>2</v>
      </c>
      <c r="G180" s="7">
        <v>150</v>
      </c>
      <c r="H180" s="7">
        <v>650</v>
      </c>
      <c r="I180" t="str">
        <f>VLOOKUP(A180,Sheet1!A:G,1,FALSE)</f>
        <v>ZAZW</v>
      </c>
      <c r="J180">
        <f>_xlfn.COUNTIFS(Sheet1!A:A,A180,Sheet1!B:B,C180)</f>
        <v>1</v>
      </c>
    </row>
    <row r="181" spans="1:10" ht="15">
      <c r="A181" s="7" t="s">
        <v>28</v>
      </c>
      <c r="B181" s="7" t="s">
        <v>115</v>
      </c>
      <c r="C181" s="8">
        <v>43630</v>
      </c>
      <c r="D181" s="7" t="s">
        <v>75</v>
      </c>
      <c r="E181" s="7">
        <v>740</v>
      </c>
      <c r="F181" s="7">
        <v>2</v>
      </c>
      <c r="G181" s="7">
        <v>150</v>
      </c>
      <c r="H181" s="7">
        <v>650</v>
      </c>
      <c r="I181" t="str">
        <f>VLOOKUP(A181,Sheet1!A:G,1,FALSE)</f>
        <v>ZAZW</v>
      </c>
      <c r="J181">
        <f>_xlfn.COUNTIFS(Sheet1!A:A,A181,Sheet1!B:B,C181)</f>
        <v>1</v>
      </c>
    </row>
    <row r="182" spans="1:10" ht="15">
      <c r="A182" s="7" t="s">
        <v>59</v>
      </c>
      <c r="B182" s="7" t="s">
        <v>59</v>
      </c>
      <c r="C182" s="8">
        <v>43223</v>
      </c>
      <c r="D182" s="7" t="s">
        <v>75</v>
      </c>
      <c r="E182" s="7">
        <v>1</v>
      </c>
      <c r="F182" s="7">
        <v>1</v>
      </c>
      <c r="G182" s="7">
        <v>1</v>
      </c>
      <c r="H182" s="7">
        <v>0</v>
      </c>
      <c r="I182" t="str">
        <f>VLOOKUP(A182,Sheet1!A:G,1,FALSE)</f>
        <v>GOVI</v>
      </c>
      <c r="J182">
        <f>_xlfn.COUNTIFS(Sheet1!A:A,A182,Sheet1!B:B,C182)</f>
        <v>1</v>
      </c>
    </row>
    <row r="183" spans="1:10" ht="15">
      <c r="A183" s="7" t="s">
        <v>60</v>
      </c>
      <c r="B183" s="7" t="s">
        <v>60</v>
      </c>
      <c r="C183" s="8">
        <v>43223</v>
      </c>
      <c r="D183" s="7" t="s">
        <v>75</v>
      </c>
      <c r="E183" s="7">
        <v>1</v>
      </c>
      <c r="F183" s="7">
        <v>1</v>
      </c>
      <c r="G183" s="7">
        <v>1</v>
      </c>
      <c r="H183" s="7">
        <v>0</v>
      </c>
      <c r="I183" t="str">
        <f>VLOOKUP(A183,Sheet1!A:G,1,FALSE)</f>
        <v>AL37</v>
      </c>
      <c r="J183">
        <f>_xlfn.COUNTIFS(Sheet1!A:A,A183,Sheet1!B:B,C183)</f>
        <v>1</v>
      </c>
    </row>
    <row r="184" spans="1:10" ht="15">
      <c r="A184" s="7" t="s">
        <v>61</v>
      </c>
      <c r="B184" s="7" t="s">
        <v>61</v>
      </c>
      <c r="C184" s="8">
        <v>43223</v>
      </c>
      <c r="D184" s="7" t="s">
        <v>75</v>
      </c>
      <c r="E184" s="7">
        <v>1</v>
      </c>
      <c r="F184" s="7">
        <v>1</v>
      </c>
      <c r="G184" s="7">
        <v>1</v>
      </c>
      <c r="H184" s="7">
        <v>0</v>
      </c>
      <c r="I184" t="str">
        <f>VLOOKUP(A184,Sheet1!A:G,1,FALSE)</f>
        <v>AL7T</v>
      </c>
      <c r="J184">
        <f>_xlfn.COUNTIFS(Sheet1!A:A,A184,Sheet1!B:B,C184)</f>
        <v>1</v>
      </c>
    </row>
    <row r="185" spans="1:10" ht="15">
      <c r="A185" s="7" t="s">
        <v>62</v>
      </c>
      <c r="B185" s="7" t="s">
        <v>62</v>
      </c>
      <c r="C185" s="8">
        <v>43223</v>
      </c>
      <c r="D185" s="7" t="s">
        <v>75</v>
      </c>
      <c r="E185" s="7">
        <v>1</v>
      </c>
      <c r="F185" s="7">
        <v>1</v>
      </c>
      <c r="G185" s="7">
        <v>1</v>
      </c>
      <c r="H185" s="7">
        <v>0</v>
      </c>
      <c r="I185" t="str">
        <f>VLOOKUP(A185,Sheet1!A:G,1,FALSE)</f>
        <v>ALBI</v>
      </c>
      <c r="J185">
        <f>_xlfn.COUNTIFS(Sheet1!A:A,A185,Sheet1!B:B,C185)</f>
        <v>1</v>
      </c>
    </row>
    <row r="186" spans="1:10" ht="15">
      <c r="A186" s="7" t="s">
        <v>63</v>
      </c>
      <c r="B186" s="7" t="s">
        <v>63</v>
      </c>
      <c r="C186" s="8">
        <v>43223</v>
      </c>
      <c r="D186" s="7" t="s">
        <v>75</v>
      </c>
      <c r="E186" s="7">
        <v>1</v>
      </c>
      <c r="F186" s="7">
        <v>1</v>
      </c>
      <c r="G186" s="7">
        <v>1</v>
      </c>
      <c r="H186" s="7">
        <v>0</v>
      </c>
      <c r="I186" t="str">
        <f>VLOOKUP(A186,Sheet1!A:G,1,FALSE)</f>
        <v>IGOV</v>
      </c>
      <c r="J186">
        <f>_xlfn.COUNTIFS(Sheet1!A:A,A186,Sheet1!B:B,C186)</f>
        <v>1</v>
      </c>
    </row>
    <row r="187" spans="1:10" ht="15">
      <c r="A187" s="7" t="s">
        <v>64</v>
      </c>
      <c r="B187" s="7" t="s">
        <v>116</v>
      </c>
      <c r="C187" s="8">
        <v>43179</v>
      </c>
      <c r="D187" s="7" t="s">
        <v>75</v>
      </c>
      <c r="E187" s="7">
        <v>220</v>
      </c>
      <c r="F187" s="7">
        <v>2</v>
      </c>
      <c r="G187" s="7">
        <v>90</v>
      </c>
      <c r="H187" s="7">
        <v>0</v>
      </c>
      <c r="I187" t="str">
        <f>VLOOKUP(A187,Sheet1!A:G,1,FALSE)</f>
        <v>JBAF</v>
      </c>
      <c r="J187">
        <f>_xlfn.COUNTIFS(Sheet1!A:A,A187,Sheet1!B:B,C187)</f>
        <v>1</v>
      </c>
    </row>
    <row r="188" spans="1:10" ht="15">
      <c r="A188" s="7" t="s">
        <v>64</v>
      </c>
      <c r="B188" s="7" t="s">
        <v>116</v>
      </c>
      <c r="C188" s="8">
        <v>43208</v>
      </c>
      <c r="D188" s="7" t="s">
        <v>75</v>
      </c>
      <c r="E188" s="7">
        <v>220</v>
      </c>
      <c r="F188" s="7">
        <v>2</v>
      </c>
      <c r="G188" s="7">
        <v>90</v>
      </c>
      <c r="H188" s="7">
        <v>0</v>
      </c>
      <c r="I188" t="str">
        <f>VLOOKUP(A188,Sheet1!A:G,1,FALSE)</f>
        <v>JBAF</v>
      </c>
      <c r="J188">
        <f>_xlfn.COUNTIFS(Sheet1!A:A,A188,Sheet1!B:B,C188)</f>
        <v>1</v>
      </c>
    </row>
    <row r="189" spans="1:10" ht="15">
      <c r="A189" s="7" t="s">
        <v>64</v>
      </c>
      <c r="B189" s="7" t="s">
        <v>116</v>
      </c>
      <c r="C189" s="8">
        <v>43271</v>
      </c>
      <c r="D189" s="7" t="s">
        <v>75</v>
      </c>
      <c r="E189" s="7">
        <v>220</v>
      </c>
      <c r="F189" s="7">
        <v>2</v>
      </c>
      <c r="G189" s="7">
        <v>90</v>
      </c>
      <c r="H189" s="7">
        <v>0</v>
      </c>
      <c r="I189" t="str">
        <f>VLOOKUP(A189,Sheet1!A:G,1,FALSE)</f>
        <v>JBAF</v>
      </c>
      <c r="J189">
        <f>_xlfn.COUNTIFS(Sheet1!A:A,A189,Sheet1!B:B,C189)</f>
        <v>1</v>
      </c>
    </row>
    <row r="190" spans="1:10" ht="15">
      <c r="A190" s="7" t="s">
        <v>64</v>
      </c>
      <c r="B190" s="7" t="s">
        <v>116</v>
      </c>
      <c r="C190" s="8">
        <v>43362</v>
      </c>
      <c r="D190" s="7" t="s">
        <v>75</v>
      </c>
      <c r="E190" s="7">
        <v>220</v>
      </c>
      <c r="F190" s="7">
        <v>2</v>
      </c>
      <c r="G190" s="7">
        <v>90</v>
      </c>
      <c r="H190" s="7">
        <v>0</v>
      </c>
      <c r="I190" t="str">
        <f>VLOOKUP(A190,Sheet1!A:G,1,FALSE)</f>
        <v>JBAF</v>
      </c>
      <c r="J190">
        <f>_xlfn.COUNTIFS(Sheet1!A:A,A190,Sheet1!B:B,C190)</f>
        <v>1</v>
      </c>
    </row>
    <row r="191" spans="1:10" ht="15">
      <c r="A191" s="7" t="s">
        <v>64</v>
      </c>
      <c r="B191" s="7" t="s">
        <v>116</v>
      </c>
      <c r="C191" s="8">
        <v>43453</v>
      </c>
      <c r="D191" s="7" t="s">
        <v>75</v>
      </c>
      <c r="E191" s="7">
        <v>220</v>
      </c>
      <c r="F191" s="7">
        <v>2</v>
      </c>
      <c r="G191" s="7">
        <v>90</v>
      </c>
      <c r="H191" s="7">
        <v>0</v>
      </c>
      <c r="I191" t="str">
        <f>VLOOKUP(A191,Sheet1!A:G,1,FALSE)</f>
        <v>JBAF</v>
      </c>
      <c r="J191">
        <f>_xlfn.COUNTIFS(Sheet1!A:A,A191,Sheet1!B:B,C191)</f>
        <v>1</v>
      </c>
    </row>
    <row r="192" spans="1:10" ht="15">
      <c r="A192" s="7" t="s">
        <v>64</v>
      </c>
      <c r="B192" s="7" t="s">
        <v>116</v>
      </c>
      <c r="C192" s="8">
        <v>43544</v>
      </c>
      <c r="D192" s="7" t="s">
        <v>75</v>
      </c>
      <c r="E192" s="7">
        <v>220</v>
      </c>
      <c r="F192" s="7">
        <v>2</v>
      </c>
      <c r="G192" s="7">
        <v>90</v>
      </c>
      <c r="H192" s="7">
        <v>0</v>
      </c>
      <c r="I192" t="str">
        <f>VLOOKUP(A192,Sheet1!A:G,1,FALSE)</f>
        <v>JBAF</v>
      </c>
      <c r="J192">
        <f>_xlfn.COUNTIFS(Sheet1!A:A,A192,Sheet1!B:B,C192)</f>
        <v>1</v>
      </c>
    </row>
    <row r="193" spans="1:10" ht="15">
      <c r="A193" s="7" t="s">
        <v>64</v>
      </c>
      <c r="B193" s="7" t="s">
        <v>116</v>
      </c>
      <c r="C193" s="8">
        <v>43635</v>
      </c>
      <c r="D193" s="7" t="s">
        <v>75</v>
      </c>
      <c r="E193" s="7">
        <v>220</v>
      </c>
      <c r="F193" s="7">
        <v>2</v>
      </c>
      <c r="G193" s="7">
        <v>90</v>
      </c>
      <c r="H193" s="7">
        <v>0</v>
      </c>
      <c r="I193" t="str">
        <f>VLOOKUP(A193,Sheet1!A:G,1,FALSE)</f>
        <v>JBAF</v>
      </c>
      <c r="J193">
        <f>_xlfn.COUNTIFS(Sheet1!A:A,A193,Sheet1!B:B,C193)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1" sqref="A1:H8"/>
    </sheetView>
  </sheetViews>
  <sheetFormatPr defaultColWidth="9.140625" defaultRowHeight="15"/>
  <cols>
    <col min="3" max="3" width="10.7109375" style="0" bestFit="1" customWidth="1"/>
  </cols>
  <sheetData>
    <row r="1" spans="1:8" ht="15">
      <c r="A1" s="9" t="s">
        <v>66</v>
      </c>
      <c r="B1" s="9" t="s">
        <v>67</v>
      </c>
      <c r="C1" s="10" t="s">
        <v>68</v>
      </c>
      <c r="D1" s="9" t="s">
        <v>69</v>
      </c>
      <c r="E1" s="9" t="s">
        <v>70</v>
      </c>
      <c r="F1" s="9" t="s">
        <v>5</v>
      </c>
      <c r="G1" s="9" t="s">
        <v>71</v>
      </c>
      <c r="H1" s="9" t="s">
        <v>72</v>
      </c>
    </row>
    <row r="2" spans="1:8" ht="15">
      <c r="A2" s="7" t="s">
        <v>8</v>
      </c>
      <c r="B2" s="7" t="s">
        <v>76</v>
      </c>
      <c r="C2" s="8">
        <v>43243</v>
      </c>
      <c r="D2" s="7" t="s">
        <v>75</v>
      </c>
      <c r="E2" s="7">
        <v>1060</v>
      </c>
      <c r="F2" s="7">
        <v>2</v>
      </c>
      <c r="G2" s="7">
        <v>240</v>
      </c>
      <c r="H2" s="7">
        <v>590</v>
      </c>
    </row>
    <row r="3" spans="1:8" ht="15">
      <c r="A3" s="7" t="s">
        <v>10</v>
      </c>
      <c r="B3" s="7" t="s">
        <v>78</v>
      </c>
      <c r="C3" s="8">
        <v>43181</v>
      </c>
      <c r="D3" s="7" t="s">
        <v>75</v>
      </c>
      <c r="E3" s="7">
        <v>1140</v>
      </c>
      <c r="F3" s="7">
        <v>2</v>
      </c>
      <c r="G3" s="7">
        <v>250</v>
      </c>
      <c r="H3" s="7">
        <v>460</v>
      </c>
    </row>
    <row r="4" spans="1:8" ht="15">
      <c r="A4" s="7" t="s">
        <v>10</v>
      </c>
      <c r="B4" s="7" t="s">
        <v>78</v>
      </c>
      <c r="C4" s="8">
        <v>43185</v>
      </c>
      <c r="D4" s="7" t="s">
        <v>75</v>
      </c>
      <c r="E4" s="7">
        <v>1140</v>
      </c>
      <c r="F4" s="7">
        <v>2</v>
      </c>
      <c r="G4" s="7">
        <v>250</v>
      </c>
      <c r="H4" s="7">
        <v>460</v>
      </c>
    </row>
    <row r="5" spans="1:8" ht="15">
      <c r="A5" s="7" t="s">
        <v>10</v>
      </c>
      <c r="B5" s="7" t="s">
        <v>78</v>
      </c>
      <c r="C5" s="8">
        <v>43186</v>
      </c>
      <c r="D5" s="7" t="s">
        <v>75</v>
      </c>
      <c r="E5" s="7">
        <v>1140</v>
      </c>
      <c r="F5" s="7">
        <v>2</v>
      </c>
      <c r="G5" s="7">
        <v>250</v>
      </c>
      <c r="H5" s="7">
        <v>460</v>
      </c>
    </row>
    <row r="6" spans="1:8" ht="15">
      <c r="A6" s="7" t="s">
        <v>10</v>
      </c>
      <c r="B6" s="7" t="s">
        <v>78</v>
      </c>
      <c r="C6" s="8">
        <v>43207</v>
      </c>
      <c r="D6" s="7" t="s">
        <v>75</v>
      </c>
      <c r="E6" s="7">
        <v>1140</v>
      </c>
      <c r="F6" s="7">
        <v>2</v>
      </c>
      <c r="G6" s="7">
        <v>250</v>
      </c>
      <c r="H6" s="7">
        <v>460</v>
      </c>
    </row>
    <row r="7" spans="1:8" ht="15">
      <c r="A7" s="7" t="s">
        <v>10</v>
      </c>
      <c r="B7" s="7" t="s">
        <v>78</v>
      </c>
      <c r="C7" s="8">
        <v>43216</v>
      </c>
      <c r="D7" s="7" t="s">
        <v>75</v>
      </c>
      <c r="E7" s="7">
        <v>1140</v>
      </c>
      <c r="F7" s="7">
        <v>2</v>
      </c>
      <c r="G7" s="7">
        <v>250</v>
      </c>
      <c r="H7" s="7">
        <v>460</v>
      </c>
    </row>
    <row r="8" spans="1:8" ht="15">
      <c r="A8" s="7" t="s">
        <v>10</v>
      </c>
      <c r="B8" s="7" t="s">
        <v>78</v>
      </c>
      <c r="C8" s="8">
        <v>43308</v>
      </c>
      <c r="D8" s="7" t="s">
        <v>75</v>
      </c>
      <c r="E8" s="7">
        <v>1150</v>
      </c>
      <c r="F8" s="7">
        <v>2</v>
      </c>
      <c r="G8" s="7">
        <v>250</v>
      </c>
      <c r="H8" s="7">
        <v>460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Sibusiso Maseko</dc:creator>
  <cp:keywords/>
  <dc:description/>
  <cp:lastModifiedBy>Sibusiso Maseko</cp:lastModifiedBy>
  <dcterms:created xsi:type="dcterms:W3CDTF">2018-03-22T09:30:48Z</dcterms:created>
  <dcterms:modified xsi:type="dcterms:W3CDTF">2018-03-22T12:07:56Z</dcterms:modified>
  <cp:category/>
  <cp:version/>
  <cp:contentType/>
  <cp:contentStatus/>
</cp:coreProperties>
</file>